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cphail\Desktop\"/>
    </mc:Choice>
  </mc:AlternateContent>
  <bookViews>
    <workbookView xWindow="0" yWindow="0" windowWidth="22305" windowHeight="8100" firstSheet="1" activeTab="1"/>
  </bookViews>
  <sheets>
    <sheet name="PhD" sheetId="5" r:id="rId1"/>
    <sheet name="MS" sheetId="9" r:id="rId2"/>
    <sheet name="PhD-MPH in HS" sheetId="7" r:id="rId3"/>
    <sheet name="PhD-MPH in FCH" sheetId="8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9" l="1"/>
  <c r="I22" i="9"/>
  <c r="B22" i="9"/>
  <c r="P12" i="9"/>
  <c r="I12" i="9"/>
  <c r="B12" i="9"/>
  <c r="F12" i="9" s="1"/>
  <c r="M12" i="9" s="1"/>
  <c r="T12" i="9" l="1"/>
  <c r="F22" i="9" s="1"/>
  <c r="M22" i="9" s="1"/>
  <c r="T22" i="9" s="1"/>
  <c r="P42" i="8"/>
  <c r="I42" i="8"/>
  <c r="B42" i="8"/>
  <c r="P32" i="8"/>
  <c r="I32" i="8"/>
  <c r="B32" i="8"/>
  <c r="P22" i="8"/>
  <c r="I22" i="8"/>
  <c r="B22" i="8"/>
  <c r="P12" i="8"/>
  <c r="I12" i="8"/>
  <c r="B12" i="8"/>
  <c r="F12" i="8" s="1"/>
  <c r="M12" i="8" l="1"/>
  <c r="T12" i="8" s="1"/>
  <c r="F22" i="8" s="1"/>
  <c r="M22" i="8" s="1"/>
  <c r="T22" i="8" s="1"/>
  <c r="F32" i="8" s="1"/>
  <c r="M32" i="8" s="1"/>
  <c r="T32" i="8" s="1"/>
  <c r="F42" i="8" s="1"/>
  <c r="M42" i="8" s="1"/>
  <c r="T42" i="8" s="1"/>
  <c r="P42" i="7" l="1"/>
  <c r="I42" i="7"/>
  <c r="B42" i="7"/>
  <c r="P32" i="7"/>
  <c r="I32" i="7"/>
  <c r="B32" i="7"/>
  <c r="P22" i="7"/>
  <c r="I22" i="7"/>
  <c r="B22" i="7"/>
  <c r="P12" i="7"/>
  <c r="I12" i="7"/>
  <c r="B12" i="7"/>
  <c r="F12" i="7" s="1"/>
  <c r="M12" i="7" l="1"/>
  <c r="T12" i="7" s="1"/>
  <c r="F22" i="7" s="1"/>
  <c r="M22" i="7" s="1"/>
  <c r="T22" i="7" s="1"/>
  <c r="F32" i="7" s="1"/>
  <c r="M32" i="7" s="1"/>
  <c r="T32" i="7" s="1"/>
  <c r="F42" i="7" s="1"/>
  <c r="M42" i="7" s="1"/>
  <c r="T42" i="7" s="1"/>
  <c r="P42" i="5"/>
  <c r="I42" i="5"/>
  <c r="B42" i="5"/>
  <c r="P32" i="5"/>
  <c r="I32" i="5"/>
  <c r="B32" i="5"/>
  <c r="P22" i="5" l="1"/>
  <c r="I22" i="5"/>
  <c r="B22" i="5"/>
  <c r="P12" i="5"/>
  <c r="I12" i="5"/>
  <c r="B12" i="5"/>
  <c r="F12" i="5" l="1"/>
  <c r="M12" i="5" s="1"/>
  <c r="T12" i="5" s="1"/>
  <c r="F22" i="5" s="1"/>
  <c r="M22" i="5" s="1"/>
  <c r="T22" i="5" s="1"/>
  <c r="F32" i="5" s="1"/>
  <c r="M32" i="5" s="1"/>
  <c r="T32" i="5" s="1"/>
  <c r="F42" i="5" s="1"/>
  <c r="M42" i="5" s="1"/>
  <c r="T42" i="5" s="1"/>
</calcChain>
</file>

<file path=xl/sharedStrings.xml><?xml version="1.0" encoding="utf-8"?>
<sst xmlns="http://schemas.openxmlformats.org/spreadsheetml/2006/main" count="244" uniqueCount="69">
  <si>
    <t>PhD in Public Health - Academic Plan</t>
  </si>
  <si>
    <t>Name:</t>
  </si>
  <si>
    <t xml:space="preserve">    </t>
  </si>
  <si>
    <t>Degree: Doctor of Philosophy</t>
  </si>
  <si>
    <t xml:space="preserve">Research Area: </t>
  </si>
  <si>
    <t>YEAR 1</t>
  </si>
  <si>
    <t>Fall 20XX</t>
  </si>
  <si>
    <t>Spring 20XX</t>
  </si>
  <si>
    <t>Summer 20XX</t>
  </si>
  <si>
    <t>PUBH XXX Public Health Graduate Seminar</t>
  </si>
  <si>
    <t>Dissertation Research</t>
  </si>
  <si>
    <t>PUBH 601 Quant. Methods of PH (or STAT 503)</t>
  </si>
  <si>
    <t>PUBH 606 Design and Analysis of PH Interventions</t>
  </si>
  <si>
    <t>PUBH 602 Theoretical Foundations of Health Behav</t>
  </si>
  <si>
    <t>STAT 512/HDFS 590 Regression</t>
  </si>
  <si>
    <t>PUBH 500 Introduction to Public Health</t>
  </si>
  <si>
    <t>{Public Health Elective}</t>
  </si>
  <si>
    <t>YEAR 2</t>
  </si>
  <si>
    <t>HSCI 547 Fundamentals of Epidemiology</t>
  </si>
  <si>
    <t>{Methods/Stats Elective}</t>
  </si>
  <si>
    <t>Responsible Conduct of Research</t>
  </si>
  <si>
    <t>{Coursework or Research as assigned by mentor}</t>
  </si>
  <si>
    <t>YEAR 3</t>
  </si>
  <si>
    <t>Preliminary Exams</t>
  </si>
  <si>
    <t>YEAR 4</t>
  </si>
  <si>
    <t>Total Must Reach 90 Credits</t>
  </si>
  <si>
    <t>Key</t>
  </si>
  <si>
    <t>Required Credits</t>
  </si>
  <si>
    <t>Public Health Elective</t>
  </si>
  <si>
    <t>Method/Stats Elective</t>
  </si>
  <si>
    <t>Core Course Requirement</t>
  </si>
  <si>
    <t>18-19</t>
  </si>
  <si>
    <t>Public Health Graduate Seminar</t>
  </si>
  <si>
    <t>6 semesters</t>
  </si>
  <si>
    <t>MS in Public Health - Academic Plan</t>
  </si>
  <si>
    <t>Degree: Master of Philosophy</t>
  </si>
  <si>
    <t>Thesis Research</t>
  </si>
  <si>
    <t>4 sem</t>
  </si>
  <si>
    <t>10*</t>
  </si>
  <si>
    <t xml:space="preserve">*May include one credit of GRAD 612 Responsible Conduct of Research </t>
  </si>
  <si>
    <t>PhD-MPH in Health Statistics - Academic Plan</t>
  </si>
  <si>
    <t xml:space="preserve">Degree: Doctor of Philosophy </t>
  </si>
  <si>
    <t>Degree: Master of Public Health</t>
  </si>
  <si>
    <t>Concentration: Health Statistics</t>
  </si>
  <si>
    <t>Online PUBH 604 Public Health Administration</t>
  </si>
  <si>
    <t>PUBH 601 Quant. Methods of PH</t>
  </si>
  <si>
    <t>Online 605 Introduction to Environmental Health</t>
  </si>
  <si>
    <t>PUBH 590 Randomized Control Trials in Public Health (PhD-Meth/Stats Req.)</t>
  </si>
  <si>
    <t>PUBH 525 Statistical Methods for Public Health Evaluation (PhD-Meth/Stat req.)</t>
  </si>
  <si>
    <t>STAT 506 Statistical Programming and Data Management</t>
  </si>
  <si>
    <t>PUBH 607 Public Health Practicum</t>
  </si>
  <si>
    <t>PUBH 590 Epi Modules/ASM 540 GIS/Research</t>
  </si>
  <si>
    <t>PUBH 608 Culminating Experience</t>
  </si>
  <si>
    <t>Red Ink = Shared Credits between PhD and MPH Plan of Study (POS)</t>
  </si>
  <si>
    <t>Red Background = 4 Courses Student to Pay for and Include ONLY on MPH Plan of Study</t>
  </si>
  <si>
    <t xml:space="preserve">*Students in the dual-degree track may share up to 30 credits between one PhD and one Masters. If a student has already shared between a MS and their PhD plan of studies, any MPH coursework must not be used for the PhD plan of study. </t>
  </si>
  <si>
    <t xml:space="preserve">*Students may also share up to 9 credits between two master degrees at Purdue. </t>
  </si>
  <si>
    <t xml:space="preserve">*Students should also alert their academic advisors of any courses being transferred from another institution. </t>
  </si>
  <si>
    <t xml:space="preserve">*Students should be aware there is a minimum of 12 required paid credits for the dual-degree track. </t>
  </si>
  <si>
    <t>PhD-MPH in Family and Community Health - Academic Plan</t>
  </si>
  <si>
    <t xml:space="preserve">Name: </t>
  </si>
  <si>
    <t>Concentration: Family and Community Health</t>
  </si>
  <si>
    <t>PUBH 590 Health Counseling (meets PhD public health elective)</t>
  </si>
  <si>
    <t>(PhD-Meth/Stats Req.)</t>
  </si>
  <si>
    <t>PUBH 547 Public Health Program and Policy Evaluation (meets PhD Met/Stats Req)</t>
  </si>
  <si>
    <t>Approved Public Health Concentration Elective</t>
  </si>
  <si>
    <t>PUBH 590 Families and Child Health Policy (meets public health PhD elective)</t>
  </si>
  <si>
    <t>Introduction to Global Health/Introduction to Health Equity</t>
  </si>
  <si>
    <t xml:space="preserve">*Students should be aware there is a minimum of 12 required paid credits for the MPH in the dual-degree track.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</si>
</sst>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4" borderId="0" xfId="0" applyFont="1" applyFill="1"/>
    <xf numFmtId="0" fontId="3" fillId="4" borderId="0" xfId="0" applyFont="1" applyFill="1" applyBorder="1"/>
    <xf numFmtId="0" fontId="0" fillId="6" borderId="0" xfId="0" applyFill="1"/>
    <xf numFmtId="0" fontId="0" fillId="7" borderId="0" xfId="0" applyFill="1"/>
    <xf numFmtId="0" fontId="2" fillId="0" borderId="0" xfId="0" applyFont="1"/>
    <xf numFmtId="0" fontId="0" fillId="9" borderId="0" xfId="0" applyFill="1"/>
    <xf numFmtId="0" fontId="2" fillId="0" borderId="0" xfId="0" applyFont="1" applyBorder="1"/>
    <xf numFmtId="0" fontId="0" fillId="0" borderId="0" xfId="0" applyFill="1" applyBorder="1"/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right"/>
    </xf>
    <xf numFmtId="0" fontId="6" fillId="0" borderId="0" xfId="0" applyFont="1"/>
    <xf numFmtId="0" fontId="6" fillId="0" borderId="11" xfId="0" applyFont="1" applyBorder="1"/>
    <xf numFmtId="0" fontId="6" fillId="3" borderId="9" xfId="0" applyFont="1" applyFill="1" applyBorder="1"/>
    <xf numFmtId="0" fontId="6" fillId="0" borderId="3" xfId="0" applyFont="1" applyBorder="1" applyAlignment="1">
      <alignment horizontal="center"/>
    </xf>
    <xf numFmtId="0" fontId="6" fillId="3" borderId="10" xfId="0" applyFont="1" applyFill="1" applyBorder="1"/>
    <xf numFmtId="0" fontId="6" fillId="3" borderId="0" xfId="0" applyFont="1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6" fillId="10" borderId="5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14" borderId="5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 vertical="center"/>
    </xf>
    <xf numFmtId="0" fontId="6" fillId="14" borderId="4" xfId="0" applyFont="1" applyFill="1" applyBorder="1" applyAlignment="1">
      <alignment horizontal="left" vertical="center"/>
    </xf>
    <xf numFmtId="0" fontId="0" fillId="0" borderId="0" xfId="0" applyFill="1"/>
    <xf numFmtId="0" fontId="9" fillId="0" borderId="0" xfId="0" applyFont="1" applyFill="1"/>
    <xf numFmtId="0" fontId="11" fillId="8" borderId="0" xfId="0" applyFont="1" applyFill="1"/>
    <xf numFmtId="0" fontId="0" fillId="8" borderId="0" xfId="0" applyFill="1"/>
    <xf numFmtId="0" fontId="2" fillId="0" borderId="0" xfId="0" applyFont="1" applyFill="1"/>
    <xf numFmtId="0" fontId="6" fillId="0" borderId="5" xfId="0" applyFont="1" applyBorder="1" applyAlignment="1">
      <alignment horizontal="center" vertical="center"/>
    </xf>
    <xf numFmtId="0" fontId="6" fillId="11" borderId="5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6" fillId="11" borderId="4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12" borderId="5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left" vertical="center"/>
    </xf>
    <xf numFmtId="0" fontId="6" fillId="12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10" fillId="13" borderId="5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11" borderId="5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6" fillId="11" borderId="4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12" borderId="5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left" vertical="center"/>
    </xf>
    <xf numFmtId="0" fontId="6" fillId="12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left" vertical="center"/>
    </xf>
    <xf numFmtId="0" fontId="7" fillId="11" borderId="11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12" borderId="11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10" fillId="13" borderId="5" xfId="0" applyFont="1" applyFill="1" applyBorder="1" applyAlignment="1">
      <alignment horizontal="left" vertical="center"/>
    </xf>
    <xf numFmtId="0" fontId="10" fillId="13" borderId="2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left" vertical="center"/>
    </xf>
    <xf numFmtId="0" fontId="10" fillId="14" borderId="5" xfId="0" applyFont="1" applyFill="1" applyBorder="1" applyAlignment="1">
      <alignment horizontal="left" vertical="center"/>
    </xf>
    <xf numFmtId="0" fontId="10" fillId="14" borderId="2" xfId="0" applyFont="1" applyFill="1" applyBorder="1" applyAlignment="1">
      <alignment horizontal="left" vertical="center"/>
    </xf>
    <xf numFmtId="0" fontId="10" fillId="14" borderId="4" xfId="0" applyFont="1" applyFill="1" applyBorder="1" applyAlignment="1">
      <alignment horizontal="left" vertical="center"/>
    </xf>
    <xf numFmtId="0" fontId="10" fillId="11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29" zoomScaleNormal="100" workbookViewId="0">
      <selection activeCell="F46" sqref="F46:G52"/>
    </sheetView>
  </sheetViews>
  <sheetFormatPr defaultColWidth="10.85546875" defaultRowHeight="15" x14ac:dyDescent="0.25"/>
  <cols>
    <col min="1" max="1" width="11.42578125" customWidth="1"/>
    <col min="2" max="2" width="11.5703125" customWidth="1"/>
    <col min="3" max="3" width="3.140625" customWidth="1"/>
    <col min="5" max="5" width="2" bestFit="1" customWidth="1"/>
    <col min="6" max="6" width="46.42578125" bestFit="1" customWidth="1"/>
    <col min="7" max="7" width="14.42578125" customWidth="1"/>
    <col min="8" max="8" width="8.85546875" customWidth="1"/>
    <col min="11" max="11" width="3.140625" bestFit="1" customWidth="1"/>
    <col min="13" max="13" width="36.42578125" customWidth="1"/>
  </cols>
  <sheetData>
    <row r="1" spans="1:20" ht="26.2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8" thickBot="1" x14ac:dyDescent="0.35">
      <c r="B2" s="84" t="s">
        <v>1</v>
      </c>
      <c r="C2" s="84"/>
      <c r="D2" s="84"/>
      <c r="E2" s="84"/>
      <c r="F2" s="84"/>
      <c r="G2" s="1" t="s">
        <v>2</v>
      </c>
      <c r="H2" s="1"/>
      <c r="I2" s="84" t="s">
        <v>3</v>
      </c>
      <c r="J2" s="84"/>
      <c r="K2" s="84"/>
      <c r="L2" s="84"/>
      <c r="M2" s="84"/>
      <c r="N2" s="2"/>
      <c r="O2" s="2"/>
      <c r="P2" s="84" t="s">
        <v>4</v>
      </c>
      <c r="Q2" s="84"/>
      <c r="R2" s="84"/>
      <c r="S2" s="84"/>
      <c r="T2" s="84"/>
    </row>
    <row r="3" spans="1:20" ht="17.25" x14ac:dyDescent="0.3">
      <c r="B3" s="5"/>
      <c r="C3" s="5"/>
      <c r="D3" s="5"/>
      <c r="E3" s="5"/>
      <c r="F3" s="5"/>
      <c r="G3" s="1"/>
      <c r="H3" s="1"/>
      <c r="I3" s="5"/>
      <c r="J3" s="5"/>
      <c r="K3" s="5"/>
      <c r="L3" s="5"/>
      <c r="M3" s="5"/>
      <c r="N3" s="2"/>
      <c r="O3" s="2"/>
      <c r="P3" s="5"/>
      <c r="Q3" s="5"/>
      <c r="R3" s="5"/>
      <c r="S3" s="5"/>
      <c r="T3" s="5"/>
    </row>
    <row r="4" spans="1:20" ht="21" x14ac:dyDescent="0.35">
      <c r="A4" s="6"/>
      <c r="B4" s="6"/>
      <c r="C4" s="6"/>
      <c r="D4" s="6"/>
      <c r="E4" s="6"/>
      <c r="F4" s="6"/>
      <c r="G4" s="6"/>
      <c r="H4" s="87" t="s">
        <v>5</v>
      </c>
      <c r="I4" s="87"/>
      <c r="J4" s="87"/>
      <c r="K4" s="87"/>
      <c r="L4" s="87"/>
      <c r="M4" s="87"/>
      <c r="N4" s="7"/>
      <c r="O4" s="7"/>
      <c r="P4" s="7"/>
      <c r="Q4" s="7"/>
      <c r="R4" s="7"/>
      <c r="S4" s="7"/>
      <c r="T4" s="7"/>
    </row>
    <row r="5" spans="1:20" s="17" customFormat="1" ht="12" x14ac:dyDescent="0.2">
      <c r="A5" s="85" t="s">
        <v>6</v>
      </c>
      <c r="B5" s="85"/>
      <c r="C5" s="85"/>
      <c r="D5" s="85"/>
      <c r="E5" s="85"/>
      <c r="F5" s="86"/>
      <c r="H5" s="85" t="s">
        <v>7</v>
      </c>
      <c r="I5" s="85"/>
      <c r="J5" s="85"/>
      <c r="K5" s="85"/>
      <c r="L5" s="85"/>
      <c r="M5" s="86"/>
      <c r="O5" s="85" t="s">
        <v>8</v>
      </c>
      <c r="P5" s="85"/>
      <c r="Q5" s="85"/>
      <c r="R5" s="85"/>
      <c r="S5" s="85"/>
      <c r="T5" s="86"/>
    </row>
    <row r="6" spans="1:20" s="17" customFormat="1" ht="12" x14ac:dyDescent="0.2">
      <c r="A6" s="18"/>
      <c r="B6" s="47">
        <v>0</v>
      </c>
      <c r="C6" s="19"/>
      <c r="D6" s="76" t="s">
        <v>9</v>
      </c>
      <c r="E6" s="77"/>
      <c r="F6" s="77"/>
      <c r="H6" s="18"/>
      <c r="I6" s="47">
        <v>0</v>
      </c>
      <c r="J6" s="19"/>
      <c r="K6" s="76" t="s">
        <v>9</v>
      </c>
      <c r="L6" s="77"/>
      <c r="M6" s="77"/>
      <c r="O6" s="18"/>
      <c r="P6" s="47">
        <v>3</v>
      </c>
      <c r="Q6" s="19"/>
      <c r="R6" s="78" t="s">
        <v>10</v>
      </c>
      <c r="S6" s="79"/>
      <c r="T6" s="80"/>
    </row>
    <row r="7" spans="1:20" s="17" customFormat="1" ht="12" x14ac:dyDescent="0.2">
      <c r="A7" s="18"/>
      <c r="B7" s="47">
        <v>3</v>
      </c>
      <c r="C7" s="19"/>
      <c r="D7" s="81" t="s">
        <v>11</v>
      </c>
      <c r="E7" s="82"/>
      <c r="F7" s="83"/>
      <c r="H7" s="18"/>
      <c r="I7" s="47">
        <v>3</v>
      </c>
      <c r="J7" s="19"/>
      <c r="K7" s="53" t="s">
        <v>12</v>
      </c>
      <c r="L7" s="54"/>
      <c r="M7" s="55"/>
      <c r="O7" s="18"/>
      <c r="P7" s="20"/>
      <c r="Q7" s="19"/>
      <c r="R7" s="69"/>
      <c r="S7" s="70"/>
      <c r="T7" s="71"/>
    </row>
    <row r="8" spans="1:20" s="17" customFormat="1" ht="12" x14ac:dyDescent="0.2">
      <c r="A8" s="18"/>
      <c r="B8" s="20">
        <v>3</v>
      </c>
      <c r="C8" s="21"/>
      <c r="D8" s="53" t="s">
        <v>13</v>
      </c>
      <c r="E8" s="54"/>
      <c r="F8" s="55"/>
      <c r="H8" s="18"/>
      <c r="I8" s="47">
        <v>4</v>
      </c>
      <c r="J8" s="19"/>
      <c r="K8" s="53" t="s">
        <v>14</v>
      </c>
      <c r="L8" s="54"/>
      <c r="M8" s="55"/>
      <c r="O8" s="18"/>
      <c r="P8" s="47"/>
      <c r="Q8" s="19"/>
      <c r="R8" s="69"/>
      <c r="S8" s="70"/>
      <c r="T8" s="71"/>
    </row>
    <row r="9" spans="1:20" s="17" customFormat="1" ht="12" x14ac:dyDescent="0.2">
      <c r="A9" s="18"/>
      <c r="B9" s="47">
        <v>3</v>
      </c>
      <c r="C9" s="21"/>
      <c r="D9" s="62" t="s">
        <v>15</v>
      </c>
      <c r="E9" s="62"/>
      <c r="F9" s="62"/>
      <c r="H9" s="18"/>
      <c r="I9" s="61">
        <v>3</v>
      </c>
      <c r="J9" s="19"/>
      <c r="K9" s="72" t="s">
        <v>16</v>
      </c>
      <c r="L9" s="73"/>
      <c r="M9" s="74"/>
      <c r="O9" s="18"/>
      <c r="P9" s="20"/>
      <c r="Q9" s="19"/>
      <c r="R9" s="69"/>
      <c r="S9" s="70"/>
      <c r="T9" s="71"/>
    </row>
    <row r="10" spans="1:20" s="17" customFormat="1" ht="12" x14ac:dyDescent="0.2">
      <c r="A10" s="18"/>
      <c r="B10" s="47"/>
      <c r="C10" s="21"/>
      <c r="D10" s="88"/>
      <c r="E10" s="88"/>
      <c r="F10" s="88"/>
      <c r="H10" s="18"/>
      <c r="I10" s="47"/>
      <c r="J10" s="19"/>
      <c r="K10" s="57"/>
      <c r="L10" s="58"/>
      <c r="M10" s="59"/>
      <c r="O10" s="18"/>
      <c r="P10" s="20"/>
      <c r="Q10" s="19"/>
      <c r="R10" s="69"/>
      <c r="S10" s="70"/>
      <c r="T10" s="71"/>
    </row>
    <row r="11" spans="1:20" s="17" customFormat="1" ht="12.75" thickBot="1" x14ac:dyDescent="0.25">
      <c r="A11" s="22"/>
      <c r="B11" s="23"/>
      <c r="C11" s="24"/>
      <c r="D11" s="25"/>
      <c r="E11" s="25"/>
      <c r="F11" s="26"/>
      <c r="H11" s="22"/>
      <c r="I11" s="23"/>
      <c r="J11" s="24"/>
      <c r="K11" s="25"/>
      <c r="L11" s="25"/>
      <c r="M11" s="26"/>
      <c r="O11" s="22"/>
      <c r="P11" s="23"/>
      <c r="Q11" s="24"/>
      <c r="R11" s="25"/>
      <c r="S11" s="25"/>
      <c r="T11" s="26"/>
    </row>
    <row r="12" spans="1:20" s="17" customFormat="1" ht="12.75" thickBot="1" x14ac:dyDescent="0.25">
      <c r="B12" s="27">
        <f>SUM(B6:B11)</f>
        <v>9</v>
      </c>
      <c r="C12" s="28"/>
      <c r="D12" s="29"/>
      <c r="E12" s="30"/>
      <c r="F12" s="27">
        <f>SUM(B12)</f>
        <v>9</v>
      </c>
      <c r="I12" s="27">
        <f>SUM(I6:I11)</f>
        <v>10</v>
      </c>
      <c r="J12" s="28"/>
      <c r="K12" s="29"/>
      <c r="L12" s="30"/>
      <c r="M12" s="27">
        <f>SUM(F12+I12)</f>
        <v>19</v>
      </c>
      <c r="P12" s="27">
        <f>SUM(P6:P11)</f>
        <v>3</v>
      </c>
      <c r="Q12" s="28"/>
      <c r="R12" s="29"/>
      <c r="S12" s="30"/>
      <c r="T12" s="27">
        <f>SUM(M12+P12)</f>
        <v>22</v>
      </c>
    </row>
    <row r="13" spans="1:20" ht="17.25" x14ac:dyDescent="0.3">
      <c r="B13" s="3"/>
      <c r="C13" s="2"/>
      <c r="D13" s="2"/>
      <c r="E13" s="2"/>
      <c r="F13" s="3"/>
      <c r="G13" s="1"/>
      <c r="H13" s="1"/>
      <c r="I13" s="3"/>
      <c r="J13" s="2"/>
      <c r="K13" s="2"/>
      <c r="L13" s="2"/>
      <c r="M13" s="3"/>
      <c r="N13" s="1"/>
      <c r="O13" s="1"/>
      <c r="P13" s="3"/>
      <c r="Q13" s="2"/>
      <c r="R13" s="2"/>
      <c r="S13" s="2"/>
      <c r="T13" s="3"/>
    </row>
    <row r="14" spans="1:20" ht="21" x14ac:dyDescent="0.35">
      <c r="A14" s="6"/>
      <c r="B14" s="6"/>
      <c r="C14" s="6"/>
      <c r="D14" s="6"/>
      <c r="E14" s="6"/>
      <c r="F14" s="6"/>
      <c r="G14" s="6"/>
      <c r="H14" s="87" t="s">
        <v>17</v>
      </c>
      <c r="I14" s="87"/>
      <c r="J14" s="87"/>
      <c r="K14" s="87"/>
      <c r="L14" s="87"/>
      <c r="M14" s="87"/>
      <c r="N14" s="7"/>
      <c r="O14" s="7"/>
      <c r="P14" s="7"/>
      <c r="Q14" s="7"/>
      <c r="R14" s="7"/>
      <c r="S14" s="7"/>
      <c r="T14" s="7"/>
    </row>
    <row r="15" spans="1:20" s="17" customFormat="1" ht="12" x14ac:dyDescent="0.2">
      <c r="A15" s="85" t="s">
        <v>6</v>
      </c>
      <c r="B15" s="85"/>
      <c r="C15" s="85"/>
      <c r="D15" s="85"/>
      <c r="E15" s="85"/>
      <c r="F15" s="86"/>
      <c r="H15" s="85" t="s">
        <v>7</v>
      </c>
      <c r="I15" s="85"/>
      <c r="J15" s="85"/>
      <c r="K15" s="85"/>
      <c r="L15" s="85"/>
      <c r="M15" s="86"/>
      <c r="O15" s="85" t="s">
        <v>8</v>
      </c>
      <c r="P15" s="85"/>
      <c r="Q15" s="85"/>
      <c r="R15" s="85"/>
      <c r="S15" s="85"/>
      <c r="T15" s="86"/>
    </row>
    <row r="16" spans="1:20" s="17" customFormat="1" ht="12" x14ac:dyDescent="0.2">
      <c r="A16" s="18"/>
      <c r="B16" s="47">
        <v>0</v>
      </c>
      <c r="C16" s="19"/>
      <c r="D16" s="76" t="s">
        <v>9</v>
      </c>
      <c r="E16" s="77"/>
      <c r="F16" s="77"/>
      <c r="H16" s="18"/>
      <c r="I16" s="47">
        <v>0</v>
      </c>
      <c r="J16" s="19"/>
      <c r="K16" s="76" t="s">
        <v>9</v>
      </c>
      <c r="L16" s="77"/>
      <c r="M16" s="77"/>
      <c r="O16" s="18"/>
      <c r="P16" s="47">
        <v>3</v>
      </c>
      <c r="Q16" s="19"/>
      <c r="R16" s="78" t="s">
        <v>10</v>
      </c>
      <c r="S16" s="79"/>
      <c r="T16" s="80"/>
    </row>
    <row r="17" spans="1:20" s="17" customFormat="1" ht="12" x14ac:dyDescent="0.2">
      <c r="A17" s="18"/>
      <c r="B17" s="47">
        <v>6</v>
      </c>
      <c r="C17" s="19"/>
      <c r="D17" s="78" t="s">
        <v>10</v>
      </c>
      <c r="E17" s="79"/>
      <c r="F17" s="80"/>
      <c r="H17" s="18"/>
      <c r="I17" s="47">
        <v>6</v>
      </c>
      <c r="J17" s="19"/>
      <c r="K17" s="78" t="s">
        <v>10</v>
      </c>
      <c r="L17" s="79"/>
      <c r="M17" s="80"/>
      <c r="O17" s="18"/>
      <c r="P17" s="47"/>
      <c r="Q17" s="19"/>
      <c r="R17" s="34"/>
      <c r="S17" s="34"/>
      <c r="T17" s="35"/>
    </row>
    <row r="18" spans="1:20" s="17" customFormat="1" ht="12" x14ac:dyDescent="0.2">
      <c r="A18" s="18"/>
      <c r="B18" s="20">
        <v>3</v>
      </c>
      <c r="C18" s="19"/>
      <c r="D18" s="81" t="s">
        <v>18</v>
      </c>
      <c r="E18" s="82"/>
      <c r="F18" s="83"/>
      <c r="H18" s="18"/>
      <c r="I18" s="20">
        <v>3</v>
      </c>
      <c r="J18" s="19"/>
      <c r="K18" s="31" t="s">
        <v>19</v>
      </c>
      <c r="L18" s="32"/>
      <c r="M18" s="33"/>
      <c r="O18" s="18"/>
      <c r="P18" s="47"/>
      <c r="Q18" s="19"/>
      <c r="R18" s="34"/>
      <c r="S18" s="34"/>
      <c r="T18" s="35"/>
    </row>
    <row r="19" spans="1:20" s="17" customFormat="1" ht="12" x14ac:dyDescent="0.2">
      <c r="A19" s="18"/>
      <c r="B19" s="47">
        <v>1</v>
      </c>
      <c r="C19" s="19"/>
      <c r="D19" s="90" t="s">
        <v>20</v>
      </c>
      <c r="E19" s="91"/>
      <c r="F19" s="92"/>
      <c r="H19" s="18"/>
      <c r="I19" s="47">
        <v>3</v>
      </c>
      <c r="J19" s="19"/>
      <c r="K19" s="93" t="s">
        <v>21</v>
      </c>
      <c r="L19" s="94"/>
      <c r="M19" s="95"/>
      <c r="O19" s="18"/>
      <c r="P19" s="47"/>
      <c r="Q19" s="19"/>
      <c r="R19" s="34"/>
      <c r="S19" s="34"/>
      <c r="T19" s="35"/>
    </row>
    <row r="20" spans="1:20" s="17" customFormat="1" ht="12" x14ac:dyDescent="0.2">
      <c r="A20" s="18"/>
      <c r="B20" s="47">
        <v>1</v>
      </c>
      <c r="C20" s="19"/>
      <c r="D20" s="57" t="s">
        <v>21</v>
      </c>
      <c r="E20" s="58"/>
      <c r="F20" s="59"/>
      <c r="H20" s="18"/>
      <c r="I20" s="47"/>
      <c r="J20" s="19"/>
      <c r="K20" s="69"/>
      <c r="L20" s="70"/>
      <c r="M20" s="71"/>
      <c r="O20" s="18"/>
      <c r="P20" s="47"/>
      <c r="Q20" s="19"/>
      <c r="R20" s="34"/>
      <c r="S20" s="34"/>
      <c r="T20" s="35"/>
    </row>
    <row r="21" spans="1:20" s="17" customFormat="1" ht="12.75" thickBot="1" x14ac:dyDescent="0.25">
      <c r="B21" s="23"/>
      <c r="C21" s="24"/>
      <c r="D21" s="25"/>
      <c r="E21" s="25"/>
      <c r="F21" s="26"/>
      <c r="I21" s="23"/>
      <c r="J21" s="24"/>
      <c r="K21" s="25"/>
      <c r="L21" s="25"/>
      <c r="M21" s="26"/>
      <c r="P21" s="23"/>
      <c r="Q21" s="24"/>
      <c r="R21" s="25"/>
      <c r="S21" s="25"/>
      <c r="T21" s="26"/>
    </row>
    <row r="22" spans="1:20" s="17" customFormat="1" ht="12.75" thickBot="1" x14ac:dyDescent="0.25">
      <c r="B22" s="27">
        <f>SUM(B16:B21)</f>
        <v>11</v>
      </c>
      <c r="C22" s="28"/>
      <c r="D22" s="29"/>
      <c r="E22" s="30"/>
      <c r="F22" s="27">
        <f>SUM(B22+T12)</f>
        <v>33</v>
      </c>
      <c r="I22" s="27">
        <f>SUM(I16:I21)</f>
        <v>12</v>
      </c>
      <c r="J22" s="28"/>
      <c r="K22" s="29"/>
      <c r="L22" s="30"/>
      <c r="M22" s="27">
        <f>SUM(F22+I22)</f>
        <v>45</v>
      </c>
      <c r="P22" s="27">
        <f>SUM(P16:P21)</f>
        <v>3</v>
      </c>
      <c r="Q22" s="28"/>
      <c r="R22" s="29"/>
      <c r="S22" s="30"/>
      <c r="T22" s="27">
        <f>SUM(M22+P22)</f>
        <v>48</v>
      </c>
    </row>
    <row r="23" spans="1:20" ht="17.25" x14ac:dyDescent="0.3">
      <c r="B23" s="3"/>
      <c r="C23" s="2"/>
      <c r="D23" s="2"/>
      <c r="E23" s="2"/>
      <c r="F23" s="3"/>
      <c r="G23" s="1"/>
      <c r="H23" s="1"/>
      <c r="I23" s="3"/>
      <c r="J23" s="2"/>
      <c r="K23" s="2"/>
      <c r="L23" s="2"/>
      <c r="M23" s="3"/>
      <c r="N23" s="1"/>
      <c r="O23" s="1"/>
      <c r="P23" s="3"/>
      <c r="Q23" s="2"/>
      <c r="R23" s="2"/>
      <c r="S23" s="2"/>
      <c r="T23" s="3"/>
    </row>
    <row r="24" spans="1:20" ht="21" x14ac:dyDescent="0.35">
      <c r="A24" s="6"/>
      <c r="B24" s="6"/>
      <c r="C24" s="6"/>
      <c r="D24" s="6"/>
      <c r="E24" s="6"/>
      <c r="F24" s="6"/>
      <c r="G24" s="6"/>
      <c r="H24" s="87" t="s">
        <v>22</v>
      </c>
      <c r="I24" s="87"/>
      <c r="J24" s="87"/>
      <c r="K24" s="87"/>
      <c r="L24" s="87"/>
      <c r="M24" s="87"/>
      <c r="N24" s="7"/>
      <c r="O24" s="7"/>
      <c r="P24" s="7"/>
      <c r="Q24" s="7"/>
      <c r="R24" s="7"/>
      <c r="S24" s="7"/>
      <c r="T24" s="7"/>
    </row>
    <row r="25" spans="1:20" s="17" customFormat="1" ht="12" x14ac:dyDescent="0.2">
      <c r="A25" s="85" t="s">
        <v>6</v>
      </c>
      <c r="B25" s="85"/>
      <c r="C25" s="85"/>
      <c r="D25" s="85"/>
      <c r="E25" s="85"/>
      <c r="F25" s="86"/>
      <c r="H25" s="85" t="s">
        <v>7</v>
      </c>
      <c r="I25" s="85"/>
      <c r="J25" s="85"/>
      <c r="K25" s="85"/>
      <c r="L25" s="85"/>
      <c r="M25" s="86"/>
      <c r="O25" s="85" t="s">
        <v>8</v>
      </c>
      <c r="P25" s="85"/>
      <c r="Q25" s="85"/>
      <c r="R25" s="85"/>
      <c r="S25" s="85"/>
      <c r="T25" s="86"/>
    </row>
    <row r="26" spans="1:20" s="17" customFormat="1" ht="12" x14ac:dyDescent="0.2">
      <c r="A26" s="18"/>
      <c r="B26" s="47">
        <v>0</v>
      </c>
      <c r="C26" s="19"/>
      <c r="D26" s="108" t="s">
        <v>9</v>
      </c>
      <c r="E26" s="109"/>
      <c r="F26" s="110"/>
      <c r="H26" s="18"/>
      <c r="I26" s="47">
        <v>0</v>
      </c>
      <c r="J26" s="19"/>
      <c r="K26" s="108" t="s">
        <v>9</v>
      </c>
      <c r="L26" s="109"/>
      <c r="M26" s="110"/>
      <c r="O26" s="18"/>
      <c r="P26" s="47">
        <v>3</v>
      </c>
      <c r="Q26" s="19"/>
      <c r="R26" s="78" t="s">
        <v>10</v>
      </c>
      <c r="S26" s="79"/>
      <c r="T26" s="80"/>
    </row>
    <row r="27" spans="1:20" s="17" customFormat="1" ht="12" x14ac:dyDescent="0.2">
      <c r="A27" s="18"/>
      <c r="B27" s="47">
        <v>6</v>
      </c>
      <c r="C27" s="19"/>
      <c r="D27" s="78" t="s">
        <v>10</v>
      </c>
      <c r="E27" s="79"/>
      <c r="F27" s="80"/>
      <c r="H27" s="18"/>
      <c r="I27" s="47">
        <v>6</v>
      </c>
      <c r="J27" s="19"/>
      <c r="K27" s="78" t="s">
        <v>10</v>
      </c>
      <c r="L27" s="79"/>
      <c r="M27" s="80"/>
      <c r="O27" s="18"/>
      <c r="P27" s="20"/>
      <c r="Q27" s="19"/>
      <c r="R27" s="69"/>
      <c r="S27" s="70"/>
      <c r="T27" s="71"/>
    </row>
    <row r="28" spans="1:20" s="17" customFormat="1" ht="12" x14ac:dyDescent="0.2">
      <c r="A28" s="18"/>
      <c r="B28" s="20">
        <v>3</v>
      </c>
      <c r="C28" s="21"/>
      <c r="D28" s="72" t="s">
        <v>16</v>
      </c>
      <c r="E28" s="73"/>
      <c r="F28" s="74"/>
      <c r="H28" s="18"/>
      <c r="I28" s="47">
        <v>3</v>
      </c>
      <c r="J28" s="19"/>
      <c r="K28" s="31" t="s">
        <v>19</v>
      </c>
      <c r="L28" s="32"/>
      <c r="M28" s="33"/>
      <c r="O28" s="18"/>
      <c r="P28" s="47"/>
      <c r="Q28" s="19"/>
      <c r="R28" s="69"/>
      <c r="S28" s="70"/>
      <c r="T28" s="71"/>
    </row>
    <row r="29" spans="1:20" s="17" customFormat="1" ht="12" x14ac:dyDescent="0.2">
      <c r="A29" s="18"/>
      <c r="B29" s="47"/>
      <c r="C29" s="21"/>
      <c r="D29" s="97" t="s">
        <v>23</v>
      </c>
      <c r="E29" s="98"/>
      <c r="F29" s="98"/>
      <c r="H29" s="18"/>
      <c r="I29" s="61">
        <v>3</v>
      </c>
      <c r="J29" s="19"/>
      <c r="K29" s="93" t="s">
        <v>21</v>
      </c>
      <c r="L29" s="94"/>
      <c r="M29" s="95"/>
      <c r="O29" s="18"/>
      <c r="P29" s="20"/>
      <c r="Q29" s="19"/>
      <c r="R29" s="69"/>
      <c r="S29" s="70"/>
      <c r="T29" s="71"/>
    </row>
    <row r="30" spans="1:20" s="17" customFormat="1" ht="12" x14ac:dyDescent="0.2">
      <c r="A30" s="18"/>
      <c r="B30" s="47"/>
      <c r="C30" s="21"/>
      <c r="D30" s="88"/>
      <c r="E30" s="88"/>
      <c r="F30" s="88"/>
      <c r="H30" s="18"/>
      <c r="I30" s="47"/>
      <c r="J30" s="19"/>
      <c r="K30" s="111"/>
      <c r="L30" s="111"/>
      <c r="M30" s="111"/>
      <c r="O30" s="18"/>
      <c r="P30" s="20"/>
      <c r="Q30" s="19"/>
      <c r="R30" s="69"/>
      <c r="S30" s="70"/>
      <c r="T30" s="71"/>
    </row>
    <row r="31" spans="1:20" s="17" customFormat="1" ht="12.75" thickBot="1" x14ac:dyDescent="0.25">
      <c r="A31" s="22"/>
      <c r="B31" s="23"/>
      <c r="C31" s="24"/>
      <c r="D31" s="25"/>
      <c r="E31" s="25"/>
      <c r="F31" s="26"/>
      <c r="H31" s="22"/>
      <c r="I31" s="23"/>
      <c r="J31" s="24"/>
      <c r="K31" s="25"/>
      <c r="L31" s="25"/>
      <c r="M31" s="26"/>
      <c r="O31" s="22"/>
      <c r="P31" s="23"/>
      <c r="Q31" s="24"/>
      <c r="R31" s="25"/>
      <c r="S31" s="25"/>
      <c r="T31" s="26"/>
    </row>
    <row r="32" spans="1:20" s="17" customFormat="1" ht="12.75" thickBot="1" x14ac:dyDescent="0.25">
      <c r="B32" s="27">
        <f>SUM(B26:B31)</f>
        <v>9</v>
      </c>
      <c r="C32" s="28"/>
      <c r="D32" s="29"/>
      <c r="E32" s="30"/>
      <c r="F32" s="27">
        <f>SUM(B32, T22)</f>
        <v>57</v>
      </c>
      <c r="I32" s="27">
        <f>SUM(I26:I31)</f>
        <v>12</v>
      </c>
      <c r="J32" s="28"/>
      <c r="K32" s="29"/>
      <c r="L32" s="30"/>
      <c r="M32" s="27">
        <f>SUM(F32+I32)</f>
        <v>69</v>
      </c>
      <c r="P32" s="27">
        <f>SUM(P26:P31)</f>
        <v>3</v>
      </c>
      <c r="Q32" s="28"/>
      <c r="R32" s="29"/>
      <c r="S32" s="30"/>
      <c r="T32" s="27">
        <f>SUM(M32+P32)</f>
        <v>72</v>
      </c>
    </row>
    <row r="33" spans="1:20" ht="17.25" x14ac:dyDescent="0.3">
      <c r="B33" s="3"/>
      <c r="C33" s="2"/>
      <c r="D33" s="2"/>
      <c r="E33" s="2"/>
      <c r="F33" s="3"/>
      <c r="G33" s="1"/>
      <c r="H33" s="1"/>
      <c r="I33" s="3"/>
      <c r="J33" s="2"/>
      <c r="K33" s="2"/>
      <c r="L33" s="2"/>
      <c r="M33" s="3"/>
      <c r="N33" s="1"/>
      <c r="O33" s="1"/>
      <c r="P33" s="3"/>
      <c r="Q33" s="2"/>
      <c r="R33" s="2"/>
      <c r="S33" s="2"/>
      <c r="T33" s="3"/>
    </row>
    <row r="34" spans="1:20" ht="21" x14ac:dyDescent="0.35">
      <c r="A34" s="6"/>
      <c r="B34" s="6"/>
      <c r="C34" s="6"/>
      <c r="D34" s="6"/>
      <c r="E34" s="6"/>
      <c r="F34" s="6"/>
      <c r="G34" s="6"/>
      <c r="H34" s="87" t="s">
        <v>24</v>
      </c>
      <c r="I34" s="87"/>
      <c r="J34" s="87"/>
      <c r="K34" s="87"/>
      <c r="L34" s="87"/>
      <c r="M34" s="87"/>
      <c r="N34" s="7"/>
      <c r="O34" s="7"/>
      <c r="P34" s="7"/>
      <c r="Q34" s="7"/>
      <c r="R34" s="7"/>
      <c r="S34" s="7"/>
      <c r="T34" s="7"/>
    </row>
    <row r="35" spans="1:20" s="17" customFormat="1" ht="12" x14ac:dyDescent="0.2">
      <c r="A35" s="85" t="s">
        <v>6</v>
      </c>
      <c r="B35" s="85"/>
      <c r="C35" s="85"/>
      <c r="D35" s="85"/>
      <c r="E35" s="85"/>
      <c r="F35" s="86"/>
      <c r="H35" s="85" t="s">
        <v>7</v>
      </c>
      <c r="I35" s="85"/>
      <c r="J35" s="85"/>
      <c r="K35" s="85"/>
      <c r="L35" s="85"/>
      <c r="M35" s="86"/>
      <c r="O35" s="85" t="s">
        <v>8</v>
      </c>
      <c r="P35" s="85"/>
      <c r="Q35" s="85"/>
      <c r="R35" s="85"/>
      <c r="S35" s="85"/>
      <c r="T35" s="86"/>
    </row>
    <row r="36" spans="1:20" s="17" customFormat="1" ht="12" x14ac:dyDescent="0.2">
      <c r="A36" s="18"/>
      <c r="B36" s="47">
        <v>9</v>
      </c>
      <c r="C36" s="19"/>
      <c r="D36" s="78" t="s">
        <v>10</v>
      </c>
      <c r="E36" s="79"/>
      <c r="F36" s="80"/>
      <c r="H36" s="18"/>
      <c r="I36" s="47">
        <v>9</v>
      </c>
      <c r="J36" s="19"/>
      <c r="K36" s="78" t="s">
        <v>10</v>
      </c>
      <c r="L36" s="79"/>
      <c r="M36" s="80"/>
      <c r="O36" s="18"/>
      <c r="P36" s="47"/>
      <c r="Q36" s="19"/>
      <c r="R36" s="69"/>
      <c r="S36" s="70"/>
      <c r="T36" s="71"/>
    </row>
    <row r="37" spans="1:20" s="17" customFormat="1" ht="12" x14ac:dyDescent="0.2">
      <c r="A37" s="18"/>
      <c r="B37" s="47"/>
      <c r="C37" s="19"/>
      <c r="D37" s="102"/>
      <c r="E37" s="103"/>
      <c r="F37" s="104"/>
      <c r="H37" s="18"/>
      <c r="I37" s="47"/>
      <c r="J37" s="19"/>
      <c r="K37" s="102"/>
      <c r="L37" s="103"/>
      <c r="M37" s="104"/>
      <c r="O37" s="18"/>
      <c r="P37" s="47"/>
      <c r="Q37" s="19"/>
      <c r="R37" s="34"/>
      <c r="S37" s="34"/>
      <c r="T37" s="35"/>
    </row>
    <row r="38" spans="1:20" s="17" customFormat="1" ht="12" x14ac:dyDescent="0.2">
      <c r="A38" s="18"/>
      <c r="B38" s="20"/>
      <c r="C38" s="19"/>
      <c r="D38" s="102"/>
      <c r="E38" s="103"/>
      <c r="F38" s="104"/>
      <c r="H38" s="18"/>
      <c r="I38" s="20"/>
      <c r="J38" s="19"/>
      <c r="K38" s="102"/>
      <c r="L38" s="103"/>
      <c r="M38" s="104"/>
      <c r="O38" s="18"/>
      <c r="P38" s="47"/>
      <c r="Q38" s="19"/>
      <c r="R38" s="34"/>
      <c r="S38" s="34"/>
      <c r="T38" s="35"/>
    </row>
    <row r="39" spans="1:20" s="17" customFormat="1" ht="12" x14ac:dyDescent="0.2">
      <c r="A39" s="18"/>
      <c r="B39" s="47"/>
      <c r="C39" s="19"/>
      <c r="D39" s="99"/>
      <c r="E39" s="100"/>
      <c r="F39" s="101"/>
      <c r="H39" s="18"/>
      <c r="I39" s="47"/>
      <c r="J39" s="19"/>
      <c r="K39" s="102"/>
      <c r="L39" s="103"/>
      <c r="M39" s="104"/>
      <c r="O39" s="18"/>
      <c r="P39" s="47"/>
      <c r="Q39" s="19"/>
      <c r="R39" s="34"/>
      <c r="S39" s="34"/>
      <c r="T39" s="35"/>
    </row>
    <row r="40" spans="1:20" s="17" customFormat="1" ht="12" x14ac:dyDescent="0.2">
      <c r="A40" s="18"/>
      <c r="B40" s="47"/>
      <c r="C40" s="19"/>
      <c r="D40" s="105"/>
      <c r="E40" s="106"/>
      <c r="F40" s="107"/>
      <c r="H40" s="18"/>
      <c r="I40" s="47"/>
      <c r="J40" s="19"/>
      <c r="K40" s="69"/>
      <c r="L40" s="70"/>
      <c r="M40" s="71"/>
      <c r="O40" s="18"/>
      <c r="P40" s="47"/>
      <c r="Q40" s="19"/>
      <c r="R40" s="34"/>
      <c r="S40" s="34"/>
      <c r="T40" s="35"/>
    </row>
    <row r="41" spans="1:20" s="17" customFormat="1" ht="12.75" thickBot="1" x14ac:dyDescent="0.25">
      <c r="B41" s="23"/>
      <c r="C41" s="24"/>
      <c r="D41" s="25"/>
      <c r="E41" s="25"/>
      <c r="F41" s="26"/>
      <c r="I41" s="23"/>
      <c r="J41" s="24"/>
      <c r="K41" s="25"/>
      <c r="L41" s="25"/>
      <c r="M41" s="26"/>
      <c r="P41" s="23"/>
      <c r="Q41" s="24"/>
      <c r="R41" s="25"/>
      <c r="S41" s="25"/>
      <c r="T41" s="26"/>
    </row>
    <row r="42" spans="1:20" s="17" customFormat="1" ht="12.75" thickBot="1" x14ac:dyDescent="0.25">
      <c r="B42" s="27">
        <f>SUM(B36:B41)</f>
        <v>9</v>
      </c>
      <c r="C42" s="28"/>
      <c r="D42" s="29"/>
      <c r="E42" s="30"/>
      <c r="F42" s="27">
        <f>SUM(B42+T32)</f>
        <v>81</v>
      </c>
      <c r="I42" s="27">
        <f>SUM(I36:I41)</f>
        <v>9</v>
      </c>
      <c r="J42" s="28"/>
      <c r="K42" s="29"/>
      <c r="L42" s="30"/>
      <c r="M42" s="27">
        <f>SUM(F42+I42)</f>
        <v>90</v>
      </c>
      <c r="P42" s="27">
        <f>SUM(P36:P41)</f>
        <v>0</v>
      </c>
      <c r="Q42" s="28"/>
      <c r="R42" s="29"/>
      <c r="S42" s="30"/>
      <c r="T42" s="27">
        <f>SUM(M42+RP4742)</f>
        <v>90</v>
      </c>
    </row>
    <row r="43" spans="1:20" s="17" customFormat="1" ht="12" x14ac:dyDescent="0.2">
      <c r="B43" s="38"/>
      <c r="C43" s="29"/>
      <c r="D43" s="29"/>
      <c r="E43" s="29"/>
      <c r="F43" s="38"/>
      <c r="I43" s="38"/>
      <c r="J43" s="29"/>
      <c r="K43" s="29"/>
      <c r="L43" s="29"/>
      <c r="M43" s="38"/>
      <c r="P43" s="38"/>
      <c r="Q43" s="29"/>
      <c r="R43" s="29"/>
      <c r="S43" s="29"/>
      <c r="T43" s="38" t="s">
        <v>25</v>
      </c>
    </row>
    <row r="44" spans="1:20" ht="17.2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6" spans="1:20" x14ac:dyDescent="0.25">
      <c r="A46" s="12"/>
      <c r="B46" s="96"/>
      <c r="C46" s="96"/>
      <c r="D46" s="96"/>
      <c r="F46" s="10" t="s">
        <v>26</v>
      </c>
      <c r="G46" s="10" t="s">
        <v>27</v>
      </c>
    </row>
    <row r="47" spans="1:20" x14ac:dyDescent="0.25">
      <c r="A47" s="4"/>
      <c r="B47" s="4"/>
      <c r="C47" s="89"/>
      <c r="D47" s="89"/>
      <c r="F47" s="15" t="s">
        <v>28</v>
      </c>
      <c r="G47">
        <v>6</v>
      </c>
    </row>
    <row r="48" spans="1:20" x14ac:dyDescent="0.25">
      <c r="A48" s="4"/>
      <c r="B48" s="4"/>
      <c r="C48" s="56"/>
      <c r="D48" s="56"/>
      <c r="F48" s="14" t="s">
        <v>29</v>
      </c>
      <c r="G48">
        <v>6</v>
      </c>
    </row>
    <row r="49" spans="1:7" x14ac:dyDescent="0.25">
      <c r="A49" s="4"/>
      <c r="B49" s="4"/>
      <c r="C49" s="89"/>
      <c r="D49" s="89"/>
      <c r="F49" s="8" t="s">
        <v>30</v>
      </c>
      <c r="G49" s="16" t="s">
        <v>31</v>
      </c>
    </row>
    <row r="50" spans="1:7" x14ac:dyDescent="0.25">
      <c r="A50" s="4"/>
      <c r="B50" s="4"/>
      <c r="C50" s="89"/>
      <c r="D50" s="89"/>
      <c r="F50" s="9" t="s">
        <v>32</v>
      </c>
      <c r="G50" s="16" t="s">
        <v>33</v>
      </c>
    </row>
    <row r="51" spans="1:7" x14ac:dyDescent="0.25">
      <c r="A51" s="4"/>
      <c r="B51" s="4"/>
      <c r="C51" s="89"/>
      <c r="D51" s="89"/>
      <c r="F51" s="11" t="s">
        <v>10</v>
      </c>
      <c r="G51">
        <v>15</v>
      </c>
    </row>
    <row r="52" spans="1:7" x14ac:dyDescent="0.25">
      <c r="A52" s="13"/>
      <c r="B52" s="4"/>
      <c r="C52" s="89"/>
      <c r="D52" s="89"/>
      <c r="F52" t="s">
        <v>20</v>
      </c>
      <c r="G52">
        <v>1</v>
      </c>
    </row>
  </sheetData>
  <mergeCells count="70">
    <mergeCell ref="D37:F37"/>
    <mergeCell ref="K37:M37"/>
    <mergeCell ref="D38:F38"/>
    <mergeCell ref="K38:M38"/>
    <mergeCell ref="A35:F35"/>
    <mergeCell ref="H35:M35"/>
    <mergeCell ref="O35:T35"/>
    <mergeCell ref="H34:M34"/>
    <mergeCell ref="R36:T36"/>
    <mergeCell ref="R27:T27"/>
    <mergeCell ref="D28:F28"/>
    <mergeCell ref="R28:T28"/>
    <mergeCell ref="R29:T29"/>
    <mergeCell ref="D30:F30"/>
    <mergeCell ref="K30:M30"/>
    <mergeCell ref="R30:T30"/>
    <mergeCell ref="R16:T16"/>
    <mergeCell ref="C47:D47"/>
    <mergeCell ref="C49:D49"/>
    <mergeCell ref="C50:D50"/>
    <mergeCell ref="C51:D51"/>
    <mergeCell ref="D16:F16"/>
    <mergeCell ref="K16:M16"/>
    <mergeCell ref="D17:F17"/>
    <mergeCell ref="K17:M17"/>
    <mergeCell ref="D18:F18"/>
    <mergeCell ref="A25:F25"/>
    <mergeCell ref="H25:M25"/>
    <mergeCell ref="O25:T25"/>
    <mergeCell ref="D26:F26"/>
    <mergeCell ref="K26:M26"/>
    <mergeCell ref="R26:T26"/>
    <mergeCell ref="C52:D52"/>
    <mergeCell ref="D19:F19"/>
    <mergeCell ref="K19:M19"/>
    <mergeCell ref="K20:M20"/>
    <mergeCell ref="B46:D46"/>
    <mergeCell ref="D29:F29"/>
    <mergeCell ref="K29:M29"/>
    <mergeCell ref="D36:F36"/>
    <mergeCell ref="K36:M36"/>
    <mergeCell ref="D39:F39"/>
    <mergeCell ref="K39:M39"/>
    <mergeCell ref="D40:F40"/>
    <mergeCell ref="K40:M40"/>
    <mergeCell ref="H24:M24"/>
    <mergeCell ref="D27:F27"/>
    <mergeCell ref="K27:M27"/>
    <mergeCell ref="D10:F10"/>
    <mergeCell ref="R10:T10"/>
    <mergeCell ref="A15:F15"/>
    <mergeCell ref="H15:M15"/>
    <mergeCell ref="O15:T15"/>
    <mergeCell ref="H14:M14"/>
    <mergeCell ref="R8:T8"/>
    <mergeCell ref="K9:M9"/>
    <mergeCell ref="R9:T9"/>
    <mergeCell ref="A1:T1"/>
    <mergeCell ref="D6:F6"/>
    <mergeCell ref="K6:M6"/>
    <mergeCell ref="R6:T6"/>
    <mergeCell ref="D7:F7"/>
    <mergeCell ref="R7:T7"/>
    <mergeCell ref="B2:F2"/>
    <mergeCell ref="I2:M2"/>
    <mergeCell ref="P2:T2"/>
    <mergeCell ref="A5:F5"/>
    <mergeCell ref="H5:M5"/>
    <mergeCell ref="O5:T5"/>
    <mergeCell ref="H4:M4"/>
  </mergeCells>
  <dataValidations count="3">
    <dataValidation type="list" showInputMessage="1" showErrorMessage="1" sqref="O36:O40 H36 A39 A36 O16:O20">
      <formula1>"Core,Concentration,Experiential,Elective,"</formula1>
    </dataValidation>
    <dataValidation type="list" allowBlank="1" showInputMessage="1" showErrorMessage="1" sqref="A40 H37:H40 O6:O10 H10 A20 A37:A38 H26:H30 H19:H20 O26:O30 A29:A30">
      <formula1>"Core,Concentration,Experiential,Elective"</formula1>
    </dataValidation>
    <dataValidation type="list" showInputMessage="1" showErrorMessage="1" sqref="A6:A10 H6:H9 A16:A19 H16:H18 A26:A28">
      <formula1>"Core,Public Health Elective,Methods/Stats Elective,Dissertation Research,Seminar"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I30" sqref="I30"/>
    </sheetView>
  </sheetViews>
  <sheetFormatPr defaultRowHeight="15" x14ac:dyDescent="0.25"/>
  <cols>
    <col min="6" max="6" width="31.28515625" customWidth="1"/>
    <col min="7" max="7" width="9.28515625" customWidth="1"/>
    <col min="13" max="13" width="20.85546875" customWidth="1"/>
  </cols>
  <sheetData>
    <row r="1" spans="1:20" ht="26.25" x14ac:dyDescent="0.2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8" thickBot="1" x14ac:dyDescent="0.35">
      <c r="B2" s="84" t="s">
        <v>1</v>
      </c>
      <c r="C2" s="84"/>
      <c r="D2" s="84"/>
      <c r="E2" s="84"/>
      <c r="F2" s="84"/>
      <c r="G2" s="1" t="s">
        <v>2</v>
      </c>
      <c r="H2" s="1"/>
      <c r="I2" s="84" t="s">
        <v>35</v>
      </c>
      <c r="J2" s="84"/>
      <c r="K2" s="84"/>
      <c r="L2" s="84"/>
      <c r="M2" s="84"/>
      <c r="N2" s="2"/>
      <c r="O2" s="2"/>
      <c r="P2" s="84" t="s">
        <v>4</v>
      </c>
      <c r="Q2" s="84"/>
      <c r="R2" s="84"/>
      <c r="S2" s="84"/>
      <c r="T2" s="84"/>
    </row>
    <row r="3" spans="1:20" ht="17.25" x14ac:dyDescent="0.3">
      <c r="B3" s="5"/>
      <c r="C3" s="5"/>
      <c r="D3" s="5"/>
      <c r="E3" s="5"/>
      <c r="F3" s="5"/>
      <c r="G3" s="1"/>
      <c r="H3" s="1"/>
      <c r="I3" s="5"/>
      <c r="J3" s="5"/>
      <c r="K3" s="5"/>
      <c r="L3" s="5"/>
      <c r="M3" s="5"/>
      <c r="N3" s="2"/>
      <c r="O3" s="2"/>
      <c r="P3" s="5"/>
      <c r="Q3" s="5"/>
      <c r="R3" s="5"/>
      <c r="S3" s="5"/>
      <c r="T3" s="5"/>
    </row>
    <row r="4" spans="1:20" ht="21" x14ac:dyDescent="0.35">
      <c r="A4" s="6"/>
      <c r="B4" s="6"/>
      <c r="C4" s="6"/>
      <c r="D4" s="6"/>
      <c r="E4" s="6"/>
      <c r="F4" s="6"/>
      <c r="G4" s="6"/>
      <c r="H4" s="87" t="s">
        <v>5</v>
      </c>
      <c r="I4" s="87"/>
      <c r="J4" s="87"/>
      <c r="K4" s="87"/>
      <c r="L4" s="87"/>
      <c r="M4" s="87"/>
      <c r="N4" s="7"/>
      <c r="O4" s="7"/>
      <c r="P4" s="7"/>
      <c r="Q4" s="7"/>
      <c r="R4" s="7"/>
      <c r="S4" s="7"/>
      <c r="T4" s="7"/>
    </row>
    <row r="5" spans="1:20" s="17" customFormat="1" ht="12" x14ac:dyDescent="0.2">
      <c r="A5" s="85" t="s">
        <v>6</v>
      </c>
      <c r="B5" s="85"/>
      <c r="C5" s="85"/>
      <c r="D5" s="85"/>
      <c r="E5" s="85"/>
      <c r="F5" s="86"/>
      <c r="H5" s="85" t="s">
        <v>7</v>
      </c>
      <c r="I5" s="85"/>
      <c r="J5" s="85"/>
      <c r="K5" s="85"/>
      <c r="L5" s="85"/>
      <c r="M5" s="86"/>
      <c r="O5" s="85" t="s">
        <v>8</v>
      </c>
      <c r="P5" s="85"/>
      <c r="Q5" s="85"/>
      <c r="R5" s="85"/>
      <c r="S5" s="85"/>
      <c r="T5" s="86"/>
    </row>
    <row r="6" spans="1:20" s="17" customFormat="1" ht="12" x14ac:dyDescent="0.2">
      <c r="A6" s="18"/>
      <c r="B6" s="47">
        <v>0</v>
      </c>
      <c r="C6" s="19"/>
      <c r="D6" s="76" t="s">
        <v>9</v>
      </c>
      <c r="E6" s="77"/>
      <c r="F6" s="77"/>
      <c r="H6" s="18"/>
      <c r="I6" s="47">
        <v>0</v>
      </c>
      <c r="J6" s="19"/>
      <c r="K6" s="76" t="s">
        <v>9</v>
      </c>
      <c r="L6" s="77"/>
      <c r="M6" s="77"/>
      <c r="O6" s="18"/>
      <c r="P6" s="47"/>
      <c r="Q6" s="19"/>
      <c r="R6" s="78"/>
      <c r="S6" s="79"/>
      <c r="T6" s="80"/>
    </row>
    <row r="7" spans="1:20" s="17" customFormat="1" ht="12" x14ac:dyDescent="0.2">
      <c r="A7" s="18"/>
      <c r="B7" s="47">
        <v>3</v>
      </c>
      <c r="C7" s="19"/>
      <c r="D7" s="81" t="s">
        <v>11</v>
      </c>
      <c r="E7" s="82"/>
      <c r="F7" s="83"/>
      <c r="H7" s="18"/>
      <c r="I7" s="47">
        <v>3</v>
      </c>
      <c r="J7" s="19"/>
      <c r="K7" s="53" t="s">
        <v>12</v>
      </c>
      <c r="L7" s="54"/>
      <c r="M7" s="55"/>
      <c r="O7" s="18"/>
      <c r="P7" s="20"/>
      <c r="Q7" s="19"/>
      <c r="R7" s="69"/>
      <c r="S7" s="70"/>
      <c r="T7" s="71"/>
    </row>
    <row r="8" spans="1:20" s="17" customFormat="1" ht="12" x14ac:dyDescent="0.2">
      <c r="A8" s="18"/>
      <c r="B8" s="20">
        <v>3</v>
      </c>
      <c r="C8" s="21"/>
      <c r="D8" s="53" t="s">
        <v>13</v>
      </c>
      <c r="E8" s="54"/>
      <c r="F8" s="55"/>
      <c r="H8" s="18"/>
      <c r="I8" s="47">
        <v>4</v>
      </c>
      <c r="J8" s="19"/>
      <c r="K8" s="53" t="s">
        <v>14</v>
      </c>
      <c r="L8" s="54"/>
      <c r="M8" s="55"/>
      <c r="O8" s="18"/>
      <c r="P8" s="47"/>
      <c r="Q8" s="19"/>
      <c r="R8" s="69"/>
      <c r="S8" s="70"/>
      <c r="T8" s="71"/>
    </row>
    <row r="9" spans="1:20" s="17" customFormat="1" ht="12" x14ac:dyDescent="0.2">
      <c r="A9" s="18"/>
      <c r="B9" s="47">
        <v>3</v>
      </c>
      <c r="C9" s="21"/>
      <c r="D9" s="62" t="s">
        <v>15</v>
      </c>
      <c r="E9" s="62"/>
      <c r="F9" s="62"/>
      <c r="H9" s="18"/>
      <c r="I9" s="61">
        <v>3</v>
      </c>
      <c r="J9" s="19"/>
      <c r="K9" s="72" t="s">
        <v>16</v>
      </c>
      <c r="L9" s="73"/>
      <c r="M9" s="74"/>
      <c r="O9" s="18"/>
      <c r="P9" s="20"/>
      <c r="Q9" s="19"/>
      <c r="R9" s="69"/>
      <c r="S9" s="70"/>
      <c r="T9" s="71"/>
    </row>
    <row r="10" spans="1:20" s="17" customFormat="1" ht="12" x14ac:dyDescent="0.2">
      <c r="A10" s="18"/>
      <c r="B10" s="47"/>
      <c r="C10" s="21"/>
      <c r="D10" s="88"/>
      <c r="E10" s="88"/>
      <c r="F10" s="88"/>
      <c r="H10" s="18"/>
      <c r="I10" s="47"/>
      <c r="J10" s="19"/>
      <c r="K10" s="57"/>
      <c r="L10" s="58"/>
      <c r="M10" s="59"/>
      <c r="O10" s="18"/>
      <c r="P10" s="20"/>
      <c r="Q10" s="19"/>
      <c r="R10" s="69"/>
      <c r="S10" s="70"/>
      <c r="T10" s="71"/>
    </row>
    <row r="11" spans="1:20" s="17" customFormat="1" ht="12.75" thickBot="1" x14ac:dyDescent="0.25">
      <c r="A11" s="22"/>
      <c r="B11" s="23"/>
      <c r="C11" s="24"/>
      <c r="D11" s="25"/>
      <c r="E11" s="25"/>
      <c r="F11" s="26"/>
      <c r="H11" s="22"/>
      <c r="I11" s="23"/>
      <c r="J11" s="24"/>
      <c r="K11" s="25"/>
      <c r="L11" s="25"/>
      <c r="M11" s="26"/>
      <c r="O11" s="22"/>
      <c r="P11" s="23"/>
      <c r="Q11" s="24"/>
      <c r="R11" s="25"/>
      <c r="S11" s="25"/>
      <c r="T11" s="26"/>
    </row>
    <row r="12" spans="1:20" s="17" customFormat="1" ht="12.75" thickBot="1" x14ac:dyDescent="0.25">
      <c r="B12" s="27">
        <f>SUM(B6:B11)</f>
        <v>9</v>
      </c>
      <c r="C12" s="28"/>
      <c r="D12" s="29"/>
      <c r="E12" s="30"/>
      <c r="F12" s="27">
        <f>SUM(B12)</f>
        <v>9</v>
      </c>
      <c r="I12" s="27">
        <f>SUM(I6:I11)</f>
        <v>10</v>
      </c>
      <c r="J12" s="28"/>
      <c r="K12" s="29"/>
      <c r="L12" s="30"/>
      <c r="M12" s="27">
        <f>SUM(F12+I12)</f>
        <v>19</v>
      </c>
      <c r="P12" s="27">
        <f>SUM(P6:P11)</f>
        <v>0</v>
      </c>
      <c r="Q12" s="28"/>
      <c r="R12" s="29"/>
      <c r="S12" s="30"/>
      <c r="T12" s="27">
        <f>SUM(M12+P12)</f>
        <v>19</v>
      </c>
    </row>
    <row r="13" spans="1:20" ht="17.25" x14ac:dyDescent="0.3">
      <c r="B13" s="3"/>
      <c r="C13" s="2"/>
      <c r="D13" s="2"/>
      <c r="E13" s="2"/>
      <c r="F13" s="3"/>
      <c r="G13" s="1"/>
      <c r="H13" s="1"/>
      <c r="I13" s="3"/>
      <c r="J13" s="2"/>
      <c r="K13" s="2"/>
      <c r="L13" s="2"/>
      <c r="M13" s="3"/>
      <c r="N13" s="1"/>
      <c r="O13" s="1"/>
      <c r="P13" s="3"/>
      <c r="Q13" s="2"/>
      <c r="R13" s="2"/>
      <c r="S13" s="2"/>
      <c r="T13" s="3"/>
    </row>
    <row r="14" spans="1:20" ht="21" x14ac:dyDescent="0.35">
      <c r="A14" s="6"/>
      <c r="B14" s="6"/>
      <c r="C14" s="6"/>
      <c r="D14" s="6"/>
      <c r="E14" s="6"/>
      <c r="F14" s="6"/>
      <c r="G14" s="6"/>
      <c r="H14" s="87" t="s">
        <v>17</v>
      </c>
      <c r="I14" s="87"/>
      <c r="J14" s="87"/>
      <c r="K14" s="87"/>
      <c r="L14" s="87"/>
      <c r="M14" s="87"/>
      <c r="N14" s="7"/>
      <c r="O14" s="7"/>
      <c r="P14" s="7"/>
      <c r="Q14" s="7"/>
      <c r="R14" s="7"/>
      <c r="S14" s="7"/>
      <c r="T14" s="7"/>
    </row>
    <row r="15" spans="1:20" s="17" customFormat="1" ht="12" x14ac:dyDescent="0.2">
      <c r="A15" s="85" t="s">
        <v>6</v>
      </c>
      <c r="B15" s="85"/>
      <c r="C15" s="85"/>
      <c r="D15" s="85"/>
      <c r="E15" s="85"/>
      <c r="F15" s="86"/>
      <c r="H15" s="85" t="s">
        <v>7</v>
      </c>
      <c r="I15" s="85"/>
      <c r="J15" s="85"/>
      <c r="K15" s="85"/>
      <c r="L15" s="85"/>
      <c r="M15" s="86"/>
      <c r="O15" s="85" t="s">
        <v>8</v>
      </c>
      <c r="P15" s="85"/>
      <c r="Q15" s="85"/>
      <c r="R15" s="85"/>
      <c r="S15" s="85"/>
      <c r="T15" s="86"/>
    </row>
    <row r="16" spans="1:20" s="17" customFormat="1" ht="12" x14ac:dyDescent="0.2">
      <c r="A16" s="18"/>
      <c r="B16" s="47">
        <v>0</v>
      </c>
      <c r="C16" s="19"/>
      <c r="D16" s="76" t="s">
        <v>9</v>
      </c>
      <c r="E16" s="77"/>
      <c r="F16" s="77"/>
      <c r="H16" s="18"/>
      <c r="I16" s="47">
        <v>0</v>
      </c>
      <c r="J16" s="19"/>
      <c r="K16" s="76" t="s">
        <v>9</v>
      </c>
      <c r="L16" s="77"/>
      <c r="M16" s="77"/>
      <c r="O16" s="18"/>
      <c r="P16" s="47"/>
      <c r="Q16" s="19"/>
      <c r="R16" s="78"/>
      <c r="S16" s="79"/>
      <c r="T16" s="80"/>
    </row>
    <row r="17" spans="1:20" s="17" customFormat="1" ht="12" x14ac:dyDescent="0.2">
      <c r="A17" s="18"/>
      <c r="B17" s="47">
        <v>5</v>
      </c>
      <c r="C17" s="19"/>
      <c r="D17" s="78" t="s">
        <v>36</v>
      </c>
      <c r="E17" s="79"/>
      <c r="F17" s="80"/>
      <c r="H17" s="18"/>
      <c r="I17" s="47">
        <v>5</v>
      </c>
      <c r="J17" s="19"/>
      <c r="K17" s="78" t="s">
        <v>36</v>
      </c>
      <c r="L17" s="79"/>
      <c r="M17" s="80"/>
      <c r="O17" s="18"/>
      <c r="P17" s="47"/>
      <c r="Q17" s="19"/>
      <c r="R17" s="34"/>
      <c r="S17" s="34"/>
      <c r="T17" s="35"/>
    </row>
    <row r="18" spans="1:20" s="17" customFormat="1" ht="12" x14ac:dyDescent="0.2">
      <c r="A18" s="18"/>
      <c r="B18" s="20">
        <v>3</v>
      </c>
      <c r="C18" s="19"/>
      <c r="D18" s="81" t="s">
        <v>18</v>
      </c>
      <c r="E18" s="82"/>
      <c r="F18" s="83"/>
      <c r="H18" s="18"/>
      <c r="I18" s="20">
        <v>3</v>
      </c>
      <c r="J18" s="19"/>
      <c r="K18" s="48" t="s">
        <v>16</v>
      </c>
      <c r="L18" s="49"/>
      <c r="M18" s="50"/>
      <c r="O18" s="18"/>
      <c r="P18" s="47"/>
      <c r="Q18" s="19"/>
      <c r="R18" s="34"/>
      <c r="S18" s="34"/>
      <c r="T18" s="35"/>
    </row>
    <row r="19" spans="1:20" s="17" customFormat="1" ht="12" x14ac:dyDescent="0.2">
      <c r="A19" s="18"/>
      <c r="B19" s="47"/>
      <c r="C19" s="19"/>
      <c r="D19" s="90"/>
      <c r="E19" s="91"/>
      <c r="F19" s="92"/>
      <c r="H19" s="18"/>
      <c r="I19" s="47"/>
      <c r="J19" s="19"/>
      <c r="K19" s="93"/>
      <c r="L19" s="94"/>
      <c r="M19" s="95"/>
      <c r="O19" s="18"/>
      <c r="P19" s="47"/>
      <c r="Q19" s="19"/>
      <c r="R19" s="34"/>
      <c r="S19" s="34"/>
      <c r="T19" s="35"/>
    </row>
    <row r="20" spans="1:20" s="17" customFormat="1" ht="12" x14ac:dyDescent="0.2">
      <c r="A20" s="18"/>
      <c r="B20" s="47"/>
      <c r="C20" s="19"/>
      <c r="D20" s="57"/>
      <c r="E20" s="58"/>
      <c r="F20" s="59"/>
      <c r="H20" s="18"/>
      <c r="I20" s="47"/>
      <c r="J20" s="19"/>
      <c r="K20" s="69"/>
      <c r="L20" s="70"/>
      <c r="M20" s="71"/>
      <c r="O20" s="18"/>
      <c r="P20" s="47"/>
      <c r="Q20" s="19"/>
      <c r="R20" s="34"/>
      <c r="S20" s="34"/>
      <c r="T20" s="35"/>
    </row>
    <row r="21" spans="1:20" s="17" customFormat="1" ht="12.75" thickBot="1" x14ac:dyDescent="0.25">
      <c r="B21" s="23"/>
      <c r="C21" s="24"/>
      <c r="D21" s="25"/>
      <c r="E21" s="25"/>
      <c r="F21" s="26"/>
      <c r="I21" s="23"/>
      <c r="J21" s="24"/>
      <c r="K21" s="25"/>
      <c r="L21" s="25"/>
      <c r="M21" s="26"/>
      <c r="P21" s="23"/>
      <c r="Q21" s="24"/>
      <c r="R21" s="25"/>
      <c r="S21" s="25"/>
      <c r="T21" s="26"/>
    </row>
    <row r="22" spans="1:20" s="17" customFormat="1" ht="12.75" thickBot="1" x14ac:dyDescent="0.25">
      <c r="B22" s="27">
        <f>SUM(B16:B21)</f>
        <v>8</v>
      </c>
      <c r="C22" s="28"/>
      <c r="D22" s="29"/>
      <c r="E22" s="30"/>
      <c r="F22" s="27">
        <f>SUM(B22+T12)</f>
        <v>27</v>
      </c>
      <c r="I22" s="27">
        <f>SUM(I16:I21)</f>
        <v>8</v>
      </c>
      <c r="J22" s="28"/>
      <c r="K22" s="29"/>
      <c r="L22" s="30"/>
      <c r="M22" s="27">
        <f>SUM(F22+I22)</f>
        <v>35</v>
      </c>
      <c r="P22" s="27">
        <f>SUM(P16:P21)</f>
        <v>0</v>
      </c>
      <c r="Q22" s="28"/>
      <c r="R22" s="29"/>
      <c r="S22" s="30"/>
      <c r="T22" s="27">
        <f>SUM(M22+P22)</f>
        <v>35</v>
      </c>
    </row>
    <row r="24" spans="1:20" x14ac:dyDescent="0.25">
      <c r="D24" s="46"/>
      <c r="E24" s="10"/>
      <c r="F24" s="46"/>
      <c r="G24" s="10"/>
      <c r="H24" s="42"/>
    </row>
    <row r="25" spans="1:20" x14ac:dyDescent="0.25">
      <c r="D25" s="42"/>
      <c r="F25" s="10" t="s">
        <v>26</v>
      </c>
      <c r="G25" s="10" t="s">
        <v>27</v>
      </c>
      <c r="H25" s="42"/>
    </row>
    <row r="26" spans="1:20" x14ac:dyDescent="0.25">
      <c r="D26" s="42"/>
      <c r="F26" s="15" t="s">
        <v>28</v>
      </c>
      <c r="G26">
        <v>6</v>
      </c>
      <c r="H26" s="42"/>
    </row>
    <row r="27" spans="1:20" x14ac:dyDescent="0.25">
      <c r="D27" s="42"/>
      <c r="E27" s="16"/>
      <c r="F27" s="8" t="s">
        <v>30</v>
      </c>
      <c r="G27" s="16" t="s">
        <v>31</v>
      </c>
      <c r="H27" s="42"/>
    </row>
    <row r="28" spans="1:20" x14ac:dyDescent="0.25">
      <c r="D28" s="42"/>
      <c r="F28" s="9" t="s">
        <v>32</v>
      </c>
      <c r="G28" s="16" t="s">
        <v>37</v>
      </c>
      <c r="H28" s="42"/>
    </row>
    <row r="29" spans="1:20" x14ac:dyDescent="0.25">
      <c r="F29" s="11" t="s">
        <v>36</v>
      </c>
      <c r="G29" s="16" t="s">
        <v>38</v>
      </c>
      <c r="H29" s="42"/>
    </row>
    <row r="31" spans="1:20" x14ac:dyDescent="0.25">
      <c r="F31" t="s">
        <v>39</v>
      </c>
    </row>
  </sheetData>
  <mergeCells count="31">
    <mergeCell ref="D19:F19"/>
    <mergeCell ref="K19:M19"/>
    <mergeCell ref="K20:M20"/>
    <mergeCell ref="D16:F16"/>
    <mergeCell ref="K16:M16"/>
    <mergeCell ref="R16:T16"/>
    <mergeCell ref="D17:F17"/>
    <mergeCell ref="K17:M17"/>
    <mergeCell ref="D18:F18"/>
    <mergeCell ref="K9:M9"/>
    <mergeCell ref="R9:T9"/>
    <mergeCell ref="D10:F10"/>
    <mergeCell ref="R10:T10"/>
    <mergeCell ref="H14:M14"/>
    <mergeCell ref="A15:F15"/>
    <mergeCell ref="H15:M15"/>
    <mergeCell ref="O15:T15"/>
    <mergeCell ref="R8:T8"/>
    <mergeCell ref="A1:T1"/>
    <mergeCell ref="B2:F2"/>
    <mergeCell ref="I2:M2"/>
    <mergeCell ref="P2:T2"/>
    <mergeCell ref="H4:M4"/>
    <mergeCell ref="A5:F5"/>
    <mergeCell ref="H5:M5"/>
    <mergeCell ref="O5:T5"/>
    <mergeCell ref="D6:F6"/>
    <mergeCell ref="K6:M6"/>
    <mergeCell ref="R6:T6"/>
    <mergeCell ref="D7:F7"/>
    <mergeCell ref="R7:T7"/>
  </mergeCells>
  <dataValidations count="3">
    <dataValidation type="list" showInputMessage="1" showErrorMessage="1" sqref="A6:A10 H6:H9 A16:A19 H16:H18">
      <formula1>"Core,Public Health Elective,Methods/Stats Elective,Dissertation Research,Seminar"</formula1>
    </dataValidation>
    <dataValidation type="list" allowBlank="1" showInputMessage="1" showErrorMessage="1" sqref="O6:O10 H10 A20 H19:H20">
      <formula1>"Core,Concentration,Experiential,Elective"</formula1>
    </dataValidation>
    <dataValidation type="list" showInputMessage="1" showErrorMessage="1" sqref="O16:O20">
      <formula1>"Core,Concentration,Experiential,Elective,"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43" zoomScale="112" zoomScaleNormal="112" workbookViewId="0">
      <selection activeCell="F45" sqref="F45:I54"/>
    </sheetView>
  </sheetViews>
  <sheetFormatPr defaultColWidth="10.85546875" defaultRowHeight="15" x14ac:dyDescent="0.25"/>
  <cols>
    <col min="1" max="1" width="11.42578125" customWidth="1"/>
    <col min="2" max="2" width="11.5703125" customWidth="1"/>
    <col min="3" max="3" width="3.140625" customWidth="1"/>
    <col min="5" max="5" width="2" bestFit="1" customWidth="1"/>
    <col min="6" max="6" width="46.42578125" bestFit="1" customWidth="1"/>
    <col min="7" max="7" width="14.42578125" customWidth="1"/>
    <col min="8" max="8" width="8.85546875" customWidth="1"/>
    <col min="11" max="11" width="3.140625" bestFit="1" customWidth="1"/>
    <col min="13" max="13" width="36.42578125" customWidth="1"/>
  </cols>
  <sheetData>
    <row r="1" spans="1:20" ht="26.25" x14ac:dyDescent="0.25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8" thickBot="1" x14ac:dyDescent="0.35">
      <c r="B2" s="84" t="s">
        <v>1</v>
      </c>
      <c r="C2" s="84"/>
      <c r="D2" s="84"/>
      <c r="E2" s="84"/>
      <c r="F2" s="84"/>
      <c r="G2" s="1" t="s">
        <v>2</v>
      </c>
      <c r="H2" s="1"/>
      <c r="I2" s="84" t="s">
        <v>41</v>
      </c>
      <c r="J2" s="84"/>
      <c r="K2" s="84"/>
      <c r="L2" s="84"/>
      <c r="M2" s="84"/>
      <c r="N2" s="2"/>
      <c r="O2" s="2"/>
      <c r="P2" s="84" t="s">
        <v>4</v>
      </c>
      <c r="Q2" s="84"/>
      <c r="R2" s="84"/>
      <c r="S2" s="84"/>
      <c r="T2" s="84"/>
    </row>
    <row r="3" spans="1:20" ht="17.25" x14ac:dyDescent="0.3">
      <c r="B3" s="5"/>
      <c r="C3" s="5"/>
      <c r="D3" s="5"/>
      <c r="E3" s="5"/>
      <c r="F3" s="5"/>
      <c r="G3" s="1"/>
      <c r="H3" s="1"/>
      <c r="I3" s="5" t="s">
        <v>42</v>
      </c>
      <c r="J3" s="5"/>
      <c r="K3" s="5"/>
      <c r="L3" s="5"/>
      <c r="M3" s="5"/>
      <c r="N3" s="2"/>
      <c r="O3" s="2"/>
      <c r="P3" s="5" t="s">
        <v>43</v>
      </c>
      <c r="Q3" s="5"/>
      <c r="R3" s="5"/>
      <c r="S3" s="5"/>
      <c r="T3" s="5"/>
    </row>
    <row r="4" spans="1:20" ht="21" x14ac:dyDescent="0.35">
      <c r="A4" s="6"/>
      <c r="B4" s="6"/>
      <c r="C4" s="6"/>
      <c r="D4" s="6"/>
      <c r="E4" s="6"/>
      <c r="F4" s="6"/>
      <c r="G4" s="6"/>
      <c r="H4" s="87" t="s">
        <v>5</v>
      </c>
      <c r="I4" s="87"/>
      <c r="J4" s="87"/>
      <c r="K4" s="87"/>
      <c r="L4" s="87"/>
      <c r="M4" s="87"/>
      <c r="N4" s="7"/>
      <c r="O4" s="7"/>
      <c r="P4" s="7"/>
      <c r="Q4" s="7"/>
      <c r="R4" s="7"/>
      <c r="S4" s="7"/>
      <c r="T4" s="7"/>
    </row>
    <row r="5" spans="1:20" s="17" customFormat="1" ht="12" x14ac:dyDescent="0.2">
      <c r="A5" s="85" t="s">
        <v>6</v>
      </c>
      <c r="B5" s="85"/>
      <c r="C5" s="85"/>
      <c r="D5" s="85"/>
      <c r="E5" s="85"/>
      <c r="F5" s="86"/>
      <c r="H5" s="85" t="s">
        <v>7</v>
      </c>
      <c r="I5" s="85"/>
      <c r="J5" s="85"/>
      <c r="K5" s="85"/>
      <c r="L5" s="85"/>
      <c r="M5" s="86"/>
      <c r="O5" s="85" t="s">
        <v>8</v>
      </c>
      <c r="P5" s="85"/>
      <c r="Q5" s="85"/>
      <c r="R5" s="85"/>
      <c r="S5" s="85"/>
      <c r="T5" s="86"/>
    </row>
    <row r="6" spans="1:20" s="17" customFormat="1" ht="12" x14ac:dyDescent="0.2">
      <c r="A6" s="18"/>
      <c r="B6" s="47">
        <v>0</v>
      </c>
      <c r="C6" s="19"/>
      <c r="D6" s="76" t="s">
        <v>9</v>
      </c>
      <c r="E6" s="77"/>
      <c r="F6" s="77"/>
      <c r="H6" s="18"/>
      <c r="I6" s="47">
        <v>0</v>
      </c>
      <c r="J6" s="19"/>
      <c r="K6" s="76" t="s">
        <v>9</v>
      </c>
      <c r="L6" s="77"/>
      <c r="M6" s="77"/>
      <c r="O6" s="18"/>
      <c r="P6" s="47">
        <v>3</v>
      </c>
      <c r="Q6" s="19"/>
      <c r="R6" s="78" t="s">
        <v>10</v>
      </c>
      <c r="S6" s="79"/>
      <c r="T6" s="80"/>
    </row>
    <row r="7" spans="1:20" s="17" customFormat="1" ht="12" x14ac:dyDescent="0.2">
      <c r="A7" s="18"/>
      <c r="B7" s="47">
        <v>3</v>
      </c>
      <c r="C7" s="19"/>
      <c r="D7" s="112" t="s">
        <v>15</v>
      </c>
      <c r="E7" s="112"/>
      <c r="F7" s="112"/>
      <c r="H7" s="18"/>
      <c r="I7" s="47">
        <v>3</v>
      </c>
      <c r="J7" s="19"/>
      <c r="K7" s="53" t="s">
        <v>12</v>
      </c>
      <c r="L7" s="54"/>
      <c r="M7" s="55"/>
      <c r="O7" s="18"/>
      <c r="P7" s="20">
        <v>3</v>
      </c>
      <c r="Q7" s="19"/>
      <c r="R7" s="113" t="s">
        <v>44</v>
      </c>
      <c r="S7" s="114"/>
      <c r="T7" s="115"/>
    </row>
    <row r="8" spans="1:20" s="17" customFormat="1" ht="12" x14ac:dyDescent="0.2">
      <c r="A8" s="18"/>
      <c r="B8" s="20">
        <v>3</v>
      </c>
      <c r="C8" s="21"/>
      <c r="D8" s="63" t="s">
        <v>45</v>
      </c>
      <c r="E8" s="64"/>
      <c r="F8" s="65"/>
      <c r="H8" s="18"/>
      <c r="I8" s="47">
        <v>4</v>
      </c>
      <c r="J8" s="19"/>
      <c r="K8" s="81" t="s">
        <v>14</v>
      </c>
      <c r="L8" s="82"/>
      <c r="M8" s="83"/>
      <c r="O8" s="18"/>
      <c r="P8" s="47"/>
      <c r="Q8" s="19"/>
      <c r="R8" s="69"/>
      <c r="S8" s="70"/>
      <c r="T8" s="71"/>
    </row>
    <row r="9" spans="1:20" s="17" customFormat="1" ht="12" x14ac:dyDescent="0.2">
      <c r="A9" s="18"/>
      <c r="B9" s="47">
        <v>3</v>
      </c>
      <c r="C9" s="21"/>
      <c r="D9" s="116" t="s">
        <v>13</v>
      </c>
      <c r="E9" s="117"/>
      <c r="F9" s="118"/>
      <c r="H9" s="18"/>
      <c r="I9" s="61">
        <v>3</v>
      </c>
      <c r="J9" s="19"/>
      <c r="K9" s="119" t="s">
        <v>16</v>
      </c>
      <c r="L9" s="120"/>
      <c r="M9" s="121"/>
      <c r="O9" s="18"/>
      <c r="P9" s="20"/>
      <c r="Q9" s="19"/>
      <c r="R9" s="69"/>
      <c r="S9" s="70"/>
      <c r="T9" s="71"/>
    </row>
    <row r="10" spans="1:20" s="17" customFormat="1" ht="12" x14ac:dyDescent="0.2">
      <c r="A10" s="18"/>
      <c r="B10" s="47">
        <v>3</v>
      </c>
      <c r="C10" s="21"/>
      <c r="D10" s="116" t="s">
        <v>18</v>
      </c>
      <c r="E10" s="117"/>
      <c r="F10" s="118"/>
      <c r="H10" s="18"/>
      <c r="I10" s="47"/>
      <c r="J10" s="19"/>
      <c r="K10" s="90"/>
      <c r="L10" s="91"/>
      <c r="M10" s="92"/>
      <c r="O10" s="18"/>
      <c r="P10" s="20"/>
      <c r="Q10" s="19"/>
      <c r="R10" s="69"/>
      <c r="S10" s="70"/>
      <c r="T10" s="71"/>
    </row>
    <row r="11" spans="1:20" s="17" customFormat="1" ht="12.75" thickBot="1" x14ac:dyDescent="0.25">
      <c r="A11" s="22"/>
      <c r="B11" s="23"/>
      <c r="C11" s="24"/>
      <c r="D11" s="25"/>
      <c r="E11" s="25"/>
      <c r="F11" s="26"/>
      <c r="H11" s="22"/>
      <c r="I11" s="23"/>
      <c r="J11" s="24"/>
      <c r="K11" s="25"/>
      <c r="L11" s="25"/>
      <c r="M11" s="26"/>
      <c r="O11" s="22"/>
      <c r="P11" s="23"/>
      <c r="Q11" s="24"/>
      <c r="R11" s="25"/>
      <c r="S11" s="25"/>
      <c r="T11" s="26"/>
    </row>
    <row r="12" spans="1:20" s="17" customFormat="1" ht="12.75" thickBot="1" x14ac:dyDescent="0.25">
      <c r="B12" s="27">
        <f>SUM(B6:B11)</f>
        <v>12</v>
      </c>
      <c r="C12" s="28"/>
      <c r="D12" s="29"/>
      <c r="E12" s="30"/>
      <c r="F12" s="27">
        <f>SUM(B12)</f>
        <v>12</v>
      </c>
      <c r="I12" s="27">
        <f>SUM(I6:I11)</f>
        <v>10</v>
      </c>
      <c r="J12" s="28"/>
      <c r="K12" s="29"/>
      <c r="L12" s="30"/>
      <c r="M12" s="27">
        <f>SUM(F12+I12)</f>
        <v>22</v>
      </c>
      <c r="P12" s="27">
        <f>SUM(P6:P11)</f>
        <v>6</v>
      </c>
      <c r="Q12" s="28"/>
      <c r="R12" s="29"/>
      <c r="S12" s="30"/>
      <c r="T12" s="27">
        <f>SUM(M12+P12)</f>
        <v>28</v>
      </c>
    </row>
    <row r="13" spans="1:20" ht="17.25" x14ac:dyDescent="0.3">
      <c r="B13" s="3"/>
      <c r="C13" s="2"/>
      <c r="D13" s="2"/>
      <c r="E13" s="2"/>
      <c r="F13" s="3"/>
      <c r="G13" s="1"/>
      <c r="H13" s="1"/>
      <c r="I13" s="3"/>
      <c r="J13" s="2"/>
      <c r="K13" s="2"/>
      <c r="L13" s="2"/>
      <c r="M13" s="3"/>
      <c r="N13" s="1"/>
      <c r="O13" s="1"/>
      <c r="P13" s="3"/>
      <c r="Q13" s="2"/>
      <c r="R13" s="2"/>
      <c r="S13" s="2"/>
      <c r="T13" s="3"/>
    </row>
    <row r="14" spans="1:20" ht="21" x14ac:dyDescent="0.35">
      <c r="A14" s="6"/>
      <c r="B14" s="6"/>
      <c r="C14" s="6"/>
      <c r="D14" s="6"/>
      <c r="E14" s="6"/>
      <c r="F14" s="6"/>
      <c r="G14" s="6"/>
      <c r="H14" s="87" t="s">
        <v>17</v>
      </c>
      <c r="I14" s="87"/>
      <c r="J14" s="87"/>
      <c r="K14" s="87"/>
      <c r="L14" s="87"/>
      <c r="M14" s="87"/>
      <c r="N14" s="7"/>
      <c r="O14" s="7"/>
      <c r="P14" s="7"/>
      <c r="Q14" s="7"/>
      <c r="R14" s="7"/>
      <c r="S14" s="7"/>
      <c r="T14" s="7"/>
    </row>
    <row r="15" spans="1:20" s="17" customFormat="1" ht="12" x14ac:dyDescent="0.2">
      <c r="A15" s="85" t="s">
        <v>6</v>
      </c>
      <c r="B15" s="85"/>
      <c r="C15" s="85"/>
      <c r="D15" s="85"/>
      <c r="E15" s="85"/>
      <c r="F15" s="86"/>
      <c r="H15" s="85" t="s">
        <v>7</v>
      </c>
      <c r="I15" s="85"/>
      <c r="J15" s="85"/>
      <c r="K15" s="85"/>
      <c r="L15" s="85"/>
      <c r="M15" s="86"/>
      <c r="O15" s="85" t="s">
        <v>8</v>
      </c>
      <c r="P15" s="85"/>
      <c r="Q15" s="85"/>
      <c r="R15" s="85"/>
      <c r="S15" s="85"/>
      <c r="T15" s="86"/>
    </row>
    <row r="16" spans="1:20" s="17" customFormat="1" ht="12" x14ac:dyDescent="0.2">
      <c r="A16" s="18"/>
      <c r="B16" s="47">
        <v>0</v>
      </c>
      <c r="C16" s="19"/>
      <c r="D16" s="76" t="s">
        <v>9</v>
      </c>
      <c r="E16" s="77"/>
      <c r="F16" s="77"/>
      <c r="H16" s="18"/>
      <c r="I16" s="47">
        <v>0</v>
      </c>
      <c r="J16" s="19"/>
      <c r="K16" s="76" t="s">
        <v>9</v>
      </c>
      <c r="L16" s="77"/>
      <c r="M16" s="77"/>
      <c r="O16" s="18"/>
      <c r="P16" s="47">
        <v>3</v>
      </c>
      <c r="Q16" s="19"/>
      <c r="R16" s="78" t="s">
        <v>10</v>
      </c>
      <c r="S16" s="79"/>
      <c r="T16" s="80"/>
    </row>
    <row r="17" spans="1:20" s="17" customFormat="1" ht="12" x14ac:dyDescent="0.2">
      <c r="A17" s="18"/>
      <c r="B17" s="47">
        <v>6</v>
      </c>
      <c r="C17" s="19"/>
      <c r="D17" s="78" t="s">
        <v>10</v>
      </c>
      <c r="E17" s="79"/>
      <c r="F17" s="80"/>
      <c r="H17" s="18"/>
      <c r="I17" s="47">
        <v>6</v>
      </c>
      <c r="J17" s="19"/>
      <c r="K17" s="78" t="s">
        <v>10</v>
      </c>
      <c r="L17" s="79"/>
      <c r="M17" s="80"/>
      <c r="O17" s="18"/>
      <c r="P17" s="47">
        <v>3</v>
      </c>
      <c r="Q17" s="19"/>
      <c r="R17" s="36" t="s">
        <v>46</v>
      </c>
      <c r="S17" s="36"/>
      <c r="T17" s="37"/>
    </row>
    <row r="18" spans="1:20" s="17" customFormat="1" ht="12" x14ac:dyDescent="0.2">
      <c r="A18" s="18"/>
      <c r="B18" s="20">
        <v>1</v>
      </c>
      <c r="C18" s="19"/>
      <c r="D18" s="127" t="s">
        <v>20</v>
      </c>
      <c r="E18" s="128"/>
      <c r="F18" s="129"/>
      <c r="H18" s="18"/>
      <c r="I18" s="20">
        <v>3</v>
      </c>
      <c r="J18" s="19"/>
      <c r="K18" s="67" t="s">
        <v>47</v>
      </c>
      <c r="L18" s="67"/>
      <c r="M18" s="68"/>
      <c r="O18" s="18"/>
      <c r="P18" s="47"/>
      <c r="Q18" s="19"/>
      <c r="R18" s="34"/>
      <c r="S18" s="34"/>
      <c r="T18" s="35"/>
    </row>
    <row r="19" spans="1:20" s="17" customFormat="1" ht="12" x14ac:dyDescent="0.2">
      <c r="A19" s="18"/>
      <c r="B19" s="47">
        <v>3</v>
      </c>
      <c r="C19" s="19"/>
      <c r="D19" s="130" t="s">
        <v>48</v>
      </c>
      <c r="E19" s="131"/>
      <c r="F19" s="132"/>
      <c r="H19" s="18"/>
      <c r="I19" s="47">
        <v>3</v>
      </c>
      <c r="J19" s="19"/>
      <c r="K19" s="66" t="s">
        <v>49</v>
      </c>
      <c r="L19" s="66"/>
      <c r="M19" s="66"/>
      <c r="O19" s="18"/>
      <c r="P19" s="47"/>
      <c r="Q19" s="19"/>
      <c r="R19" s="34"/>
      <c r="S19" s="34"/>
      <c r="T19" s="35"/>
    </row>
    <row r="20" spans="1:20" s="17" customFormat="1" ht="12" x14ac:dyDescent="0.2">
      <c r="A20" s="18"/>
      <c r="B20" s="47"/>
      <c r="C20" s="19"/>
      <c r="D20" s="90"/>
      <c r="E20" s="91"/>
      <c r="F20" s="92"/>
      <c r="H20" s="18"/>
      <c r="I20" s="47"/>
      <c r="J20" s="19"/>
      <c r="K20" s="97"/>
      <c r="L20" s="97"/>
      <c r="M20" s="97"/>
      <c r="O20" s="18"/>
      <c r="P20" s="47"/>
      <c r="Q20" s="19"/>
      <c r="R20" s="34"/>
      <c r="S20" s="34"/>
      <c r="T20" s="35"/>
    </row>
    <row r="21" spans="1:20" s="17" customFormat="1" ht="12.75" thickBot="1" x14ac:dyDescent="0.25">
      <c r="B21" s="23"/>
      <c r="C21" s="24"/>
      <c r="D21" s="25"/>
      <c r="E21" s="25"/>
      <c r="F21" s="26"/>
      <c r="I21" s="23"/>
      <c r="J21" s="24"/>
      <c r="K21" s="25"/>
      <c r="L21" s="25"/>
      <c r="M21" s="26"/>
      <c r="P21" s="23"/>
      <c r="Q21" s="24"/>
      <c r="R21" s="25"/>
      <c r="S21" s="25"/>
      <c r="T21" s="26"/>
    </row>
    <row r="22" spans="1:20" s="17" customFormat="1" ht="12.75" thickBot="1" x14ac:dyDescent="0.25">
      <c r="B22" s="27">
        <f>SUM(B16:B21)</f>
        <v>10</v>
      </c>
      <c r="C22" s="28"/>
      <c r="D22" s="29"/>
      <c r="E22" s="30"/>
      <c r="F22" s="27">
        <f>SUM(B22+T12)</f>
        <v>38</v>
      </c>
      <c r="I22" s="27">
        <f>SUM(I16:I21)</f>
        <v>12</v>
      </c>
      <c r="J22" s="28"/>
      <c r="K22" s="29"/>
      <c r="L22" s="30"/>
      <c r="M22" s="27">
        <f>SUM(F22+I22)</f>
        <v>50</v>
      </c>
      <c r="P22" s="27">
        <f>SUM(P16:P21)</f>
        <v>6</v>
      </c>
      <c r="Q22" s="28"/>
      <c r="R22" s="29"/>
      <c r="S22" s="30"/>
      <c r="T22" s="27">
        <f>SUM(M22+P22)</f>
        <v>56</v>
      </c>
    </row>
    <row r="23" spans="1:20" ht="17.25" x14ac:dyDescent="0.3">
      <c r="B23" s="3"/>
      <c r="C23" s="2"/>
      <c r="D23" s="2"/>
      <c r="E23" s="2"/>
      <c r="F23" s="3"/>
      <c r="G23" s="1"/>
      <c r="H23" s="1"/>
      <c r="I23" s="3"/>
      <c r="J23" s="2"/>
      <c r="K23" s="2"/>
      <c r="L23" s="2"/>
      <c r="M23" s="3"/>
      <c r="N23" s="1"/>
      <c r="O23" s="1"/>
      <c r="P23" s="3"/>
      <c r="Q23" s="2"/>
      <c r="R23" s="2"/>
      <c r="S23" s="2"/>
      <c r="T23" s="3"/>
    </row>
    <row r="24" spans="1:20" ht="21" x14ac:dyDescent="0.35">
      <c r="A24" s="6"/>
      <c r="B24" s="6"/>
      <c r="C24" s="6"/>
      <c r="D24" s="6"/>
      <c r="E24" s="6"/>
      <c r="F24" s="6"/>
      <c r="G24" s="6"/>
      <c r="H24" s="87" t="s">
        <v>22</v>
      </c>
      <c r="I24" s="87"/>
      <c r="J24" s="87"/>
      <c r="K24" s="87"/>
      <c r="L24" s="87"/>
      <c r="M24" s="87"/>
      <c r="N24" s="7"/>
      <c r="O24" s="7"/>
      <c r="P24" s="7"/>
      <c r="Q24" s="7"/>
      <c r="R24" s="7"/>
      <c r="S24" s="7"/>
      <c r="T24" s="7"/>
    </row>
    <row r="25" spans="1:20" s="17" customFormat="1" ht="12" x14ac:dyDescent="0.2">
      <c r="A25" s="85" t="s">
        <v>6</v>
      </c>
      <c r="B25" s="85"/>
      <c r="C25" s="85"/>
      <c r="D25" s="85"/>
      <c r="E25" s="85"/>
      <c r="F25" s="86"/>
      <c r="H25" s="85" t="s">
        <v>7</v>
      </c>
      <c r="I25" s="85"/>
      <c r="J25" s="85"/>
      <c r="K25" s="85"/>
      <c r="L25" s="85"/>
      <c r="M25" s="86"/>
      <c r="O25" s="85" t="s">
        <v>8</v>
      </c>
      <c r="P25" s="85"/>
      <c r="Q25" s="85"/>
      <c r="R25" s="85"/>
      <c r="S25" s="85"/>
      <c r="T25" s="86"/>
    </row>
    <row r="26" spans="1:20" s="17" customFormat="1" ht="12" x14ac:dyDescent="0.2">
      <c r="A26" s="18"/>
      <c r="B26" s="47">
        <v>0</v>
      </c>
      <c r="C26" s="19"/>
      <c r="D26" s="76" t="s">
        <v>9</v>
      </c>
      <c r="E26" s="77"/>
      <c r="F26" s="77"/>
      <c r="H26" s="18"/>
      <c r="I26" s="47">
        <v>0</v>
      </c>
      <c r="J26" s="19"/>
      <c r="K26" s="76" t="s">
        <v>9</v>
      </c>
      <c r="L26" s="77"/>
      <c r="M26" s="77"/>
      <c r="O26" s="18"/>
      <c r="P26" s="47">
        <v>3</v>
      </c>
      <c r="Q26" s="19"/>
      <c r="R26" s="78" t="s">
        <v>10</v>
      </c>
      <c r="S26" s="79"/>
      <c r="T26" s="80"/>
    </row>
    <row r="27" spans="1:20" s="17" customFormat="1" ht="12" x14ac:dyDescent="0.2">
      <c r="A27" s="18"/>
      <c r="B27" s="47">
        <v>6</v>
      </c>
      <c r="C27" s="19"/>
      <c r="D27" s="78" t="s">
        <v>10</v>
      </c>
      <c r="E27" s="79"/>
      <c r="F27" s="80"/>
      <c r="H27" s="18"/>
      <c r="I27" s="47">
        <v>6</v>
      </c>
      <c r="J27" s="19"/>
      <c r="K27" s="78" t="s">
        <v>10</v>
      </c>
      <c r="L27" s="79"/>
      <c r="M27" s="80"/>
      <c r="O27" s="18"/>
      <c r="P27" s="20">
        <v>3</v>
      </c>
      <c r="Q27" s="19"/>
      <c r="R27" s="113" t="s">
        <v>50</v>
      </c>
      <c r="S27" s="114"/>
      <c r="T27" s="115"/>
    </row>
    <row r="28" spans="1:20" s="17" customFormat="1" ht="12" x14ac:dyDescent="0.2">
      <c r="A28" s="18"/>
      <c r="B28" s="20"/>
      <c r="C28" s="21"/>
      <c r="D28" s="51" t="s">
        <v>23</v>
      </c>
      <c r="E28" s="52"/>
      <c r="F28" s="52"/>
      <c r="H28" s="18"/>
      <c r="I28" s="47">
        <v>3</v>
      </c>
      <c r="J28" s="19"/>
      <c r="K28" s="122" t="s">
        <v>16</v>
      </c>
      <c r="L28" s="123"/>
      <c r="M28" s="123"/>
      <c r="O28" s="18"/>
      <c r="P28" s="47"/>
      <c r="Q28" s="19"/>
      <c r="R28" s="69"/>
      <c r="S28" s="70"/>
      <c r="T28" s="71"/>
    </row>
    <row r="29" spans="1:20" s="17" customFormat="1" ht="12" x14ac:dyDescent="0.2">
      <c r="A29" s="18"/>
      <c r="B29" s="47">
        <v>2</v>
      </c>
      <c r="C29" s="21"/>
      <c r="D29" s="124" t="s">
        <v>51</v>
      </c>
      <c r="E29" s="124"/>
      <c r="F29" s="124"/>
      <c r="H29" s="18"/>
      <c r="I29" s="61">
        <v>3</v>
      </c>
      <c r="J29" s="19"/>
      <c r="K29" s="125" t="s">
        <v>52</v>
      </c>
      <c r="L29" s="125"/>
      <c r="M29" s="125"/>
      <c r="O29" s="18"/>
      <c r="P29" s="20"/>
      <c r="Q29" s="19"/>
      <c r="R29" s="69"/>
      <c r="S29" s="70"/>
      <c r="T29" s="71"/>
    </row>
    <row r="30" spans="1:20" s="17" customFormat="1" ht="12" x14ac:dyDescent="0.2">
      <c r="A30" s="18"/>
      <c r="B30" s="47"/>
      <c r="C30" s="21"/>
      <c r="D30" s="126"/>
      <c r="E30" s="126"/>
      <c r="F30" s="126"/>
      <c r="H30" s="18"/>
      <c r="I30" s="47"/>
      <c r="J30" s="19"/>
      <c r="K30" s="111"/>
      <c r="L30" s="111"/>
      <c r="M30" s="111"/>
      <c r="O30" s="18"/>
      <c r="P30" s="20"/>
      <c r="Q30" s="19"/>
      <c r="R30" s="69"/>
      <c r="S30" s="70"/>
      <c r="T30" s="71"/>
    </row>
    <row r="31" spans="1:20" s="17" customFormat="1" ht="12.75" thickBot="1" x14ac:dyDescent="0.25">
      <c r="A31" s="22"/>
      <c r="B31" s="23"/>
      <c r="C31" s="24"/>
      <c r="D31" s="25"/>
      <c r="E31" s="25"/>
      <c r="F31" s="26"/>
      <c r="H31" s="22"/>
      <c r="I31" s="23"/>
      <c r="J31" s="24"/>
      <c r="K31" s="25"/>
      <c r="L31" s="25"/>
      <c r="M31" s="26"/>
      <c r="O31" s="22"/>
      <c r="P31" s="23"/>
      <c r="Q31" s="24"/>
      <c r="R31" s="25"/>
      <c r="S31" s="25"/>
      <c r="T31" s="26"/>
    </row>
    <row r="32" spans="1:20" s="17" customFormat="1" ht="12.75" thickBot="1" x14ac:dyDescent="0.25">
      <c r="B32" s="27">
        <f>SUM(B26:B31)</f>
        <v>8</v>
      </c>
      <c r="C32" s="28"/>
      <c r="D32" s="29"/>
      <c r="E32" s="30"/>
      <c r="F32" s="27">
        <f>SUM(B32, T22)</f>
        <v>64</v>
      </c>
      <c r="I32" s="27">
        <f>SUM(I26:I31)</f>
        <v>12</v>
      </c>
      <c r="J32" s="28"/>
      <c r="K32" s="29"/>
      <c r="L32" s="30"/>
      <c r="M32" s="27">
        <f>SUM(F32+I32)</f>
        <v>76</v>
      </c>
      <c r="P32" s="27">
        <f>SUM(P26:P31)</f>
        <v>6</v>
      </c>
      <c r="Q32" s="28"/>
      <c r="R32" s="29"/>
      <c r="S32" s="30"/>
      <c r="T32" s="27">
        <f>SUM(M32+P32)</f>
        <v>82</v>
      </c>
    </row>
    <row r="33" spans="1:20" ht="17.25" x14ac:dyDescent="0.3">
      <c r="B33" s="3"/>
      <c r="C33" s="2"/>
      <c r="D33" s="2"/>
      <c r="E33" s="2"/>
      <c r="F33" s="3"/>
      <c r="G33" s="1"/>
      <c r="H33" s="1"/>
      <c r="I33" s="3"/>
      <c r="J33" s="2"/>
      <c r="K33" s="2"/>
      <c r="L33" s="2"/>
      <c r="M33" s="3"/>
      <c r="N33" s="1"/>
      <c r="O33" s="1"/>
      <c r="P33" s="3"/>
      <c r="Q33" s="2"/>
      <c r="R33" s="2"/>
      <c r="S33" s="2"/>
      <c r="T33" s="3"/>
    </row>
    <row r="34" spans="1:20" ht="21" x14ac:dyDescent="0.35">
      <c r="A34" s="6"/>
      <c r="B34" s="6"/>
      <c r="C34" s="6"/>
      <c r="D34" s="6"/>
      <c r="E34" s="6"/>
      <c r="F34" s="6"/>
      <c r="G34" s="6"/>
      <c r="H34" s="87" t="s">
        <v>24</v>
      </c>
      <c r="I34" s="87"/>
      <c r="J34" s="87"/>
      <c r="K34" s="87"/>
      <c r="L34" s="87"/>
      <c r="M34" s="87"/>
      <c r="N34" s="7"/>
      <c r="O34" s="7"/>
      <c r="P34" s="7"/>
      <c r="Q34" s="7"/>
      <c r="R34" s="7"/>
      <c r="S34" s="7"/>
      <c r="T34" s="7"/>
    </row>
    <row r="35" spans="1:20" s="17" customFormat="1" ht="12" x14ac:dyDescent="0.2">
      <c r="A35" s="85" t="s">
        <v>6</v>
      </c>
      <c r="B35" s="85"/>
      <c r="C35" s="85"/>
      <c r="D35" s="85"/>
      <c r="E35" s="85"/>
      <c r="F35" s="86"/>
      <c r="H35" s="85" t="s">
        <v>7</v>
      </c>
      <c r="I35" s="85"/>
      <c r="J35" s="85"/>
      <c r="K35" s="85"/>
      <c r="L35" s="85"/>
      <c r="M35" s="86"/>
      <c r="O35" s="85" t="s">
        <v>8</v>
      </c>
      <c r="P35" s="85"/>
      <c r="Q35" s="85"/>
      <c r="R35" s="85"/>
      <c r="S35" s="85"/>
      <c r="T35" s="86"/>
    </row>
    <row r="36" spans="1:20" s="17" customFormat="1" ht="12" x14ac:dyDescent="0.2">
      <c r="A36" s="18"/>
      <c r="B36" s="47">
        <v>12</v>
      </c>
      <c r="C36" s="19"/>
      <c r="D36" s="78" t="s">
        <v>10</v>
      </c>
      <c r="E36" s="79"/>
      <c r="F36" s="80"/>
      <c r="H36" s="18"/>
      <c r="I36" s="47">
        <v>9</v>
      </c>
      <c r="J36" s="19"/>
      <c r="K36" s="78" t="s">
        <v>10</v>
      </c>
      <c r="L36" s="79"/>
      <c r="M36" s="80"/>
      <c r="O36" s="18"/>
      <c r="P36" s="47"/>
      <c r="Q36" s="19"/>
      <c r="R36" s="69"/>
      <c r="S36" s="70"/>
      <c r="T36" s="71"/>
    </row>
    <row r="37" spans="1:20" s="17" customFormat="1" ht="12" x14ac:dyDescent="0.2">
      <c r="A37" s="18"/>
      <c r="B37" s="47"/>
      <c r="C37" s="19"/>
      <c r="D37" s="102"/>
      <c r="E37" s="103"/>
      <c r="F37" s="104"/>
      <c r="H37" s="18"/>
      <c r="I37" s="47"/>
      <c r="J37" s="19"/>
      <c r="K37" s="102"/>
      <c r="L37" s="103"/>
      <c r="M37" s="104"/>
      <c r="O37" s="18"/>
      <c r="P37" s="47"/>
      <c r="Q37" s="19"/>
      <c r="R37" s="34"/>
      <c r="S37" s="34"/>
      <c r="T37" s="35"/>
    </row>
    <row r="38" spans="1:20" s="17" customFormat="1" ht="12" x14ac:dyDescent="0.2">
      <c r="A38" s="18"/>
      <c r="B38" s="20"/>
      <c r="C38" s="19"/>
      <c r="D38" s="102"/>
      <c r="E38" s="103"/>
      <c r="F38" s="104"/>
      <c r="H38" s="18"/>
      <c r="I38" s="20"/>
      <c r="J38" s="19"/>
      <c r="K38" s="102"/>
      <c r="L38" s="103"/>
      <c r="M38" s="104"/>
      <c r="O38" s="18"/>
      <c r="P38" s="47"/>
      <c r="Q38" s="19"/>
      <c r="R38" s="34"/>
      <c r="S38" s="34"/>
      <c r="T38" s="35"/>
    </row>
    <row r="39" spans="1:20" s="17" customFormat="1" ht="12" x14ac:dyDescent="0.2">
      <c r="A39" s="18"/>
      <c r="B39" s="47"/>
      <c r="C39" s="19"/>
      <c r="D39" s="99"/>
      <c r="E39" s="100"/>
      <c r="F39" s="101"/>
      <c r="H39" s="18"/>
      <c r="I39" s="47"/>
      <c r="J39" s="19"/>
      <c r="K39" s="102"/>
      <c r="L39" s="103"/>
      <c r="M39" s="104"/>
      <c r="O39" s="18"/>
      <c r="P39" s="47"/>
      <c r="Q39" s="19"/>
      <c r="R39" s="34"/>
      <c r="S39" s="34"/>
      <c r="T39" s="35"/>
    </row>
    <row r="40" spans="1:20" s="17" customFormat="1" ht="12" x14ac:dyDescent="0.2">
      <c r="A40" s="18"/>
      <c r="B40" s="47"/>
      <c r="C40" s="19"/>
      <c r="D40" s="105"/>
      <c r="E40" s="106"/>
      <c r="F40" s="107"/>
      <c r="H40" s="18"/>
      <c r="I40" s="47"/>
      <c r="J40" s="19"/>
      <c r="K40" s="69"/>
      <c r="L40" s="70"/>
      <c r="M40" s="71"/>
      <c r="O40" s="18"/>
      <c r="P40" s="47"/>
      <c r="Q40" s="19"/>
      <c r="R40" s="34"/>
      <c r="S40" s="34"/>
      <c r="T40" s="35"/>
    </row>
    <row r="41" spans="1:20" s="17" customFormat="1" ht="12.75" thickBot="1" x14ac:dyDescent="0.25">
      <c r="B41" s="23"/>
      <c r="C41" s="24"/>
      <c r="D41" s="25"/>
      <c r="E41" s="25"/>
      <c r="F41" s="26"/>
      <c r="I41" s="23"/>
      <c r="J41" s="24"/>
      <c r="K41" s="25"/>
      <c r="L41" s="25"/>
      <c r="M41" s="26"/>
      <c r="P41" s="23"/>
      <c r="Q41" s="24"/>
      <c r="R41" s="25"/>
      <c r="S41" s="25"/>
      <c r="T41" s="26"/>
    </row>
    <row r="42" spans="1:20" s="17" customFormat="1" ht="12.75" thickBot="1" x14ac:dyDescent="0.25">
      <c r="B42" s="27">
        <f>SUM(B36:B41)</f>
        <v>12</v>
      </c>
      <c r="C42" s="28"/>
      <c r="D42" s="29"/>
      <c r="E42" s="30"/>
      <c r="F42" s="27">
        <f>SUM(B42+T32)</f>
        <v>94</v>
      </c>
      <c r="I42" s="27">
        <f>SUM(I36:I41)</f>
        <v>9</v>
      </c>
      <c r="J42" s="28"/>
      <c r="K42" s="29"/>
      <c r="L42" s="30"/>
      <c r="M42" s="27">
        <f>SUM(F42+I42)</f>
        <v>103</v>
      </c>
      <c r="P42" s="27">
        <f>SUM(P36:P41)</f>
        <v>0</v>
      </c>
      <c r="Q42" s="28"/>
      <c r="R42" s="29"/>
      <c r="S42" s="30"/>
      <c r="T42" s="27">
        <f>SUM(M42+P42)</f>
        <v>103</v>
      </c>
    </row>
    <row r="43" spans="1:20" ht="17.25" x14ac:dyDescent="0.3">
      <c r="B43" s="3"/>
      <c r="C43" s="2"/>
      <c r="D43" s="2"/>
      <c r="E43" s="2"/>
      <c r="F43" s="3"/>
      <c r="G43" s="1"/>
      <c r="H43" s="1"/>
      <c r="I43" s="3"/>
      <c r="J43" s="2"/>
      <c r="K43" s="2"/>
      <c r="L43" s="2"/>
      <c r="M43" s="3"/>
      <c r="N43" s="1"/>
      <c r="O43" s="1"/>
      <c r="P43" s="3"/>
      <c r="Q43" s="2"/>
      <c r="R43" s="2"/>
      <c r="S43" s="2"/>
      <c r="T43" s="3"/>
    </row>
    <row r="44" spans="1:20" x14ac:dyDescent="0.25">
      <c r="A44" s="12"/>
      <c r="B44" s="96"/>
      <c r="C44" s="96"/>
      <c r="D44" s="96"/>
      <c r="F44" s="10"/>
      <c r="G44" s="10"/>
    </row>
    <row r="45" spans="1:20" x14ac:dyDescent="0.25">
      <c r="A45" s="12"/>
      <c r="B45" s="60"/>
      <c r="C45" s="60"/>
      <c r="D45" s="60"/>
      <c r="F45" s="10" t="s">
        <v>26</v>
      </c>
      <c r="G45" s="10" t="s">
        <v>27</v>
      </c>
    </row>
    <row r="46" spans="1:20" x14ac:dyDescent="0.25">
      <c r="A46" s="12"/>
      <c r="B46" s="60"/>
      <c r="C46" s="60"/>
      <c r="D46" s="60"/>
      <c r="F46" s="15" t="s">
        <v>28</v>
      </c>
      <c r="G46">
        <v>6</v>
      </c>
    </row>
    <row r="47" spans="1:20" x14ac:dyDescent="0.25">
      <c r="A47" s="12"/>
      <c r="B47" s="60"/>
      <c r="C47" s="60"/>
      <c r="D47" s="60"/>
      <c r="F47" s="14" t="s">
        <v>29</v>
      </c>
      <c r="G47">
        <v>6</v>
      </c>
    </row>
    <row r="48" spans="1:20" x14ac:dyDescent="0.25">
      <c r="A48" s="12"/>
      <c r="B48" s="60"/>
      <c r="C48" s="60"/>
      <c r="D48" s="60"/>
      <c r="F48" s="8" t="s">
        <v>30</v>
      </c>
      <c r="G48" s="16" t="s">
        <v>31</v>
      </c>
    </row>
    <row r="49" spans="1:9" x14ac:dyDescent="0.25">
      <c r="A49" s="12"/>
      <c r="B49" s="60"/>
      <c r="C49" s="60"/>
      <c r="D49" s="60"/>
      <c r="F49" s="9" t="s">
        <v>32</v>
      </c>
      <c r="G49" s="16" t="s">
        <v>33</v>
      </c>
    </row>
    <row r="50" spans="1:9" x14ac:dyDescent="0.25">
      <c r="A50" s="12"/>
      <c r="B50" s="60"/>
      <c r="C50" s="60"/>
      <c r="D50" s="60"/>
      <c r="F50" s="11" t="s">
        <v>10</v>
      </c>
      <c r="G50">
        <v>15</v>
      </c>
    </row>
    <row r="51" spans="1:9" x14ac:dyDescent="0.25">
      <c r="A51" s="12"/>
      <c r="B51" s="60"/>
      <c r="C51" s="60"/>
      <c r="D51" s="60"/>
      <c r="F51" t="s">
        <v>20</v>
      </c>
      <c r="G51">
        <v>1</v>
      </c>
    </row>
    <row r="52" spans="1:9" x14ac:dyDescent="0.25">
      <c r="A52" s="12"/>
      <c r="B52" s="60"/>
      <c r="C52" s="60"/>
      <c r="D52" s="60"/>
      <c r="F52" s="10"/>
      <c r="G52" s="10"/>
    </row>
    <row r="53" spans="1:9" x14ac:dyDescent="0.25">
      <c r="A53" s="4"/>
      <c r="B53" s="4"/>
      <c r="C53" s="89"/>
      <c r="D53" s="89"/>
      <c r="F53" s="43" t="s">
        <v>53</v>
      </c>
      <c r="G53" s="16"/>
    </row>
    <row r="54" spans="1:9" x14ac:dyDescent="0.25">
      <c r="A54" s="4"/>
      <c r="B54" s="4"/>
      <c r="C54" s="89"/>
      <c r="D54" s="89"/>
      <c r="F54" s="44" t="s">
        <v>54</v>
      </c>
      <c r="G54" s="45"/>
      <c r="H54" s="45"/>
      <c r="I54" s="45"/>
    </row>
    <row r="55" spans="1:9" x14ac:dyDescent="0.25">
      <c r="A55" s="13"/>
      <c r="B55" s="4"/>
      <c r="C55" s="89"/>
      <c r="D55" s="89"/>
      <c r="F55" s="42"/>
    </row>
    <row r="57" spans="1:9" x14ac:dyDescent="0.25">
      <c r="A57" t="s">
        <v>55</v>
      </c>
    </row>
    <row r="58" spans="1:9" x14ac:dyDescent="0.25">
      <c r="A58" t="s">
        <v>56</v>
      </c>
    </row>
    <row r="59" spans="1:9" x14ac:dyDescent="0.25">
      <c r="A59" t="s">
        <v>57</v>
      </c>
    </row>
    <row r="60" spans="1:9" x14ac:dyDescent="0.25">
      <c r="A60" t="s">
        <v>58</v>
      </c>
    </row>
  </sheetData>
  <mergeCells count="71">
    <mergeCell ref="K17:M17"/>
    <mergeCell ref="C54:D54"/>
    <mergeCell ref="D40:F40"/>
    <mergeCell ref="K40:M40"/>
    <mergeCell ref="B44:D44"/>
    <mergeCell ref="C53:D53"/>
    <mergeCell ref="H34:M34"/>
    <mergeCell ref="A35:F35"/>
    <mergeCell ref="H35:M35"/>
    <mergeCell ref="D27:F27"/>
    <mergeCell ref="K27:M27"/>
    <mergeCell ref="D17:F17"/>
    <mergeCell ref="D18:F18"/>
    <mergeCell ref="D19:F19"/>
    <mergeCell ref="D20:F20"/>
    <mergeCell ref="K20:M20"/>
    <mergeCell ref="C55:D55"/>
    <mergeCell ref="D37:F37"/>
    <mergeCell ref="K37:M37"/>
    <mergeCell ref="D38:F38"/>
    <mergeCell ref="K38:M38"/>
    <mergeCell ref="D39:F39"/>
    <mergeCell ref="K39:M39"/>
    <mergeCell ref="O35:T35"/>
    <mergeCell ref="D36:F36"/>
    <mergeCell ref="K36:M36"/>
    <mergeCell ref="R36:T36"/>
    <mergeCell ref="D29:F29"/>
    <mergeCell ref="K29:M29"/>
    <mergeCell ref="R29:T29"/>
    <mergeCell ref="D30:F30"/>
    <mergeCell ref="K30:M30"/>
    <mergeCell ref="R30:T30"/>
    <mergeCell ref="R27:T27"/>
    <mergeCell ref="K28:M28"/>
    <mergeCell ref="R28:T28"/>
    <mergeCell ref="H24:M24"/>
    <mergeCell ref="A25:F25"/>
    <mergeCell ref="H25:M25"/>
    <mergeCell ref="O25:T25"/>
    <mergeCell ref="D26:F26"/>
    <mergeCell ref="K26:M26"/>
    <mergeCell ref="R26:T26"/>
    <mergeCell ref="H14:M14"/>
    <mergeCell ref="A15:F15"/>
    <mergeCell ref="H15:M15"/>
    <mergeCell ref="O15:T15"/>
    <mergeCell ref="D16:F16"/>
    <mergeCell ref="K16:M16"/>
    <mergeCell ref="R16:T16"/>
    <mergeCell ref="D9:F9"/>
    <mergeCell ref="K9:M9"/>
    <mergeCell ref="R9:T9"/>
    <mergeCell ref="D10:F10"/>
    <mergeCell ref="K10:M10"/>
    <mergeCell ref="R10:T10"/>
    <mergeCell ref="K8:M8"/>
    <mergeCell ref="R8:T8"/>
    <mergeCell ref="A1:T1"/>
    <mergeCell ref="B2:F2"/>
    <mergeCell ref="I2:M2"/>
    <mergeCell ref="P2:T2"/>
    <mergeCell ref="H4:M4"/>
    <mergeCell ref="A5:F5"/>
    <mergeCell ref="H5:M5"/>
    <mergeCell ref="O5:T5"/>
    <mergeCell ref="D6:F6"/>
    <mergeCell ref="K6:M6"/>
    <mergeCell ref="R6:T6"/>
    <mergeCell ref="D7:F7"/>
    <mergeCell ref="R7:T7"/>
  </mergeCells>
  <dataValidations count="3">
    <dataValidation type="list" showInputMessage="1" showErrorMessage="1" sqref="A6:A10 H6:H9 A16:A19 H16:H18 A26:A28">
      <formula1>"Core,Public Health Elective,Methods/Stats Elective,Dissertation Research,Seminar"</formula1>
    </dataValidation>
    <dataValidation type="list" allowBlank="1" showInputMessage="1" showErrorMessage="1" sqref="A40 H37:H40 O6:O10 H10 A20 A37:A38 H26:H30 H19:H20 O26:O30 A29:A30">
      <formula1>"Core,Concentration,Experiential,Elective"</formula1>
    </dataValidation>
    <dataValidation type="list" showInputMessage="1" showErrorMessage="1" sqref="O36:O40 H36 A39 A36 O16:O20">
      <formula1>"Core,Concentration,Experiential,Elective,"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36" zoomScale="87" zoomScaleNormal="87" workbookViewId="0">
      <selection activeCell="D52" sqref="D52"/>
    </sheetView>
  </sheetViews>
  <sheetFormatPr defaultColWidth="10.85546875" defaultRowHeight="15" x14ac:dyDescent="0.25"/>
  <cols>
    <col min="1" max="1" width="11.42578125" customWidth="1"/>
    <col min="2" max="2" width="11.5703125" customWidth="1"/>
    <col min="3" max="3" width="3.140625" customWidth="1"/>
    <col min="5" max="5" width="2" bestFit="1" customWidth="1"/>
    <col min="6" max="6" width="46.42578125" bestFit="1" customWidth="1"/>
    <col min="7" max="7" width="14.42578125" customWidth="1"/>
    <col min="8" max="8" width="8.85546875" customWidth="1"/>
    <col min="11" max="11" width="3.140625" bestFit="1" customWidth="1"/>
    <col min="13" max="13" width="36.42578125" customWidth="1"/>
  </cols>
  <sheetData>
    <row r="1" spans="1:20" ht="26.25" x14ac:dyDescent="0.2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8" thickBot="1" x14ac:dyDescent="0.35">
      <c r="B2" s="84" t="s">
        <v>60</v>
      </c>
      <c r="C2" s="84"/>
      <c r="D2" s="84"/>
      <c r="E2" s="84"/>
      <c r="F2" s="84"/>
      <c r="G2" s="1" t="s">
        <v>2</v>
      </c>
      <c r="H2" s="1"/>
      <c r="I2" s="84" t="s">
        <v>41</v>
      </c>
      <c r="J2" s="84"/>
      <c r="K2" s="84"/>
      <c r="L2" s="84"/>
      <c r="M2" s="84"/>
      <c r="N2" s="2"/>
      <c r="O2" s="2"/>
      <c r="P2" s="84" t="s">
        <v>4</v>
      </c>
      <c r="Q2" s="84"/>
      <c r="R2" s="84"/>
      <c r="S2" s="84"/>
      <c r="T2" s="84"/>
    </row>
    <row r="3" spans="1:20" ht="17.25" x14ac:dyDescent="0.3">
      <c r="B3" s="5"/>
      <c r="C3" s="5"/>
      <c r="D3" s="5"/>
      <c r="E3" s="5"/>
      <c r="F3" s="5"/>
      <c r="G3" s="1"/>
      <c r="H3" s="1"/>
      <c r="I3" s="5" t="s">
        <v>42</v>
      </c>
      <c r="J3" s="5"/>
      <c r="K3" s="5"/>
      <c r="L3" s="5"/>
      <c r="M3" s="5"/>
      <c r="N3" s="2"/>
      <c r="O3" s="2"/>
      <c r="P3" s="5" t="s">
        <v>61</v>
      </c>
      <c r="Q3" s="5"/>
      <c r="R3" s="5"/>
      <c r="S3" s="5"/>
      <c r="T3" s="5"/>
    </row>
    <row r="4" spans="1:20" ht="21" x14ac:dyDescent="0.35">
      <c r="A4" s="6"/>
      <c r="B4" s="6"/>
      <c r="C4" s="6"/>
      <c r="D4" s="6"/>
      <c r="E4" s="6"/>
      <c r="F4" s="6"/>
      <c r="G4" s="6"/>
      <c r="H4" s="87" t="s">
        <v>5</v>
      </c>
      <c r="I4" s="87"/>
      <c r="J4" s="87"/>
      <c r="K4" s="87"/>
      <c r="L4" s="87"/>
      <c r="M4" s="87"/>
      <c r="N4" s="7"/>
      <c r="O4" s="7"/>
      <c r="P4" s="7"/>
      <c r="Q4" s="7"/>
      <c r="R4" s="7"/>
      <c r="S4" s="7"/>
      <c r="T4" s="7"/>
    </row>
    <row r="5" spans="1:20" s="17" customFormat="1" ht="12" x14ac:dyDescent="0.2">
      <c r="A5" s="85" t="s">
        <v>6</v>
      </c>
      <c r="B5" s="85"/>
      <c r="C5" s="85"/>
      <c r="D5" s="85"/>
      <c r="E5" s="85"/>
      <c r="F5" s="86"/>
      <c r="H5" s="85" t="s">
        <v>7</v>
      </c>
      <c r="I5" s="85"/>
      <c r="J5" s="85"/>
      <c r="K5" s="85"/>
      <c r="L5" s="85"/>
      <c r="M5" s="86"/>
      <c r="O5" s="85" t="s">
        <v>8</v>
      </c>
      <c r="P5" s="85"/>
      <c r="Q5" s="85"/>
      <c r="R5" s="85"/>
      <c r="S5" s="85"/>
      <c r="T5" s="86"/>
    </row>
    <row r="6" spans="1:20" s="17" customFormat="1" ht="12" x14ac:dyDescent="0.2">
      <c r="A6" s="18"/>
      <c r="B6" s="47">
        <v>0</v>
      </c>
      <c r="C6" s="19"/>
      <c r="D6" s="76" t="s">
        <v>9</v>
      </c>
      <c r="E6" s="77"/>
      <c r="F6" s="77"/>
      <c r="H6" s="18"/>
      <c r="I6" s="47">
        <v>0</v>
      </c>
      <c r="J6" s="19"/>
      <c r="K6" s="76" t="s">
        <v>9</v>
      </c>
      <c r="L6" s="77"/>
      <c r="M6" s="77"/>
      <c r="O6" s="18"/>
      <c r="P6" s="47">
        <v>3</v>
      </c>
      <c r="Q6" s="19"/>
      <c r="R6" s="78" t="s">
        <v>10</v>
      </c>
      <c r="S6" s="79"/>
      <c r="T6" s="80"/>
    </row>
    <row r="7" spans="1:20" s="17" customFormat="1" ht="12" x14ac:dyDescent="0.2">
      <c r="A7" s="18"/>
      <c r="B7" s="47">
        <v>3</v>
      </c>
      <c r="C7" s="19"/>
      <c r="D7" s="112" t="s">
        <v>15</v>
      </c>
      <c r="E7" s="112"/>
      <c r="F7" s="112"/>
      <c r="H7" s="18"/>
      <c r="I7" s="47">
        <v>4</v>
      </c>
      <c r="J7" s="19"/>
      <c r="K7" s="81" t="s">
        <v>14</v>
      </c>
      <c r="L7" s="82"/>
      <c r="M7" s="83"/>
      <c r="O7" s="18"/>
      <c r="P7" s="20">
        <v>3</v>
      </c>
      <c r="Q7" s="19"/>
      <c r="R7" s="113" t="s">
        <v>44</v>
      </c>
      <c r="S7" s="114"/>
      <c r="T7" s="115"/>
    </row>
    <row r="8" spans="1:20" s="17" customFormat="1" ht="12" x14ac:dyDescent="0.2">
      <c r="A8" s="18"/>
      <c r="B8" s="20">
        <v>3</v>
      </c>
      <c r="C8" s="21"/>
      <c r="D8" s="63" t="s">
        <v>45</v>
      </c>
      <c r="E8" s="64"/>
      <c r="F8" s="65"/>
      <c r="H8" s="18"/>
      <c r="I8" s="47">
        <v>3</v>
      </c>
      <c r="J8" s="19"/>
      <c r="K8" s="116" t="s">
        <v>12</v>
      </c>
      <c r="L8" s="117"/>
      <c r="M8" s="118"/>
      <c r="O8" s="18"/>
      <c r="P8" s="47"/>
      <c r="Q8" s="19"/>
      <c r="R8" s="69"/>
      <c r="S8" s="70"/>
      <c r="T8" s="71"/>
    </row>
    <row r="9" spans="1:20" s="17" customFormat="1" ht="12" x14ac:dyDescent="0.2">
      <c r="A9" s="18"/>
      <c r="B9" s="47">
        <v>3</v>
      </c>
      <c r="C9" s="21"/>
      <c r="D9" s="116" t="s">
        <v>13</v>
      </c>
      <c r="E9" s="117"/>
      <c r="F9" s="118"/>
      <c r="H9" s="18"/>
      <c r="I9" s="61">
        <v>3</v>
      </c>
      <c r="J9" s="19"/>
      <c r="K9" s="119" t="s">
        <v>62</v>
      </c>
      <c r="L9" s="120"/>
      <c r="M9" s="121"/>
      <c r="O9" s="18"/>
      <c r="P9" s="20"/>
      <c r="Q9" s="19"/>
      <c r="R9" s="69"/>
      <c r="S9" s="70"/>
      <c r="T9" s="71"/>
    </row>
    <row r="10" spans="1:20" s="17" customFormat="1" ht="12" x14ac:dyDescent="0.2">
      <c r="A10" s="18"/>
      <c r="B10" s="47">
        <v>3</v>
      </c>
      <c r="C10" s="21"/>
      <c r="D10" s="116" t="s">
        <v>18</v>
      </c>
      <c r="E10" s="117"/>
      <c r="F10" s="118"/>
      <c r="H10" s="18"/>
      <c r="I10" s="47">
        <v>2</v>
      </c>
      <c r="J10" s="19"/>
      <c r="K10" s="93" t="s">
        <v>21</v>
      </c>
      <c r="L10" s="94"/>
      <c r="M10" s="95"/>
      <c r="O10" s="18"/>
      <c r="P10" s="20"/>
      <c r="Q10" s="19"/>
      <c r="R10" s="69"/>
      <c r="S10" s="70"/>
      <c r="T10" s="71"/>
    </row>
    <row r="11" spans="1:20" s="17" customFormat="1" ht="12.75" thickBot="1" x14ac:dyDescent="0.25">
      <c r="A11" s="22"/>
      <c r="B11" s="23"/>
      <c r="C11" s="24"/>
      <c r="D11" s="25"/>
      <c r="E11" s="25"/>
      <c r="F11" s="26"/>
      <c r="H11" s="22"/>
      <c r="I11" s="23"/>
      <c r="J11" s="24"/>
      <c r="K11" s="25"/>
      <c r="L11" s="25"/>
      <c r="M11" s="26"/>
      <c r="O11" s="22"/>
      <c r="P11" s="23"/>
      <c r="Q11" s="24"/>
      <c r="R11" s="25"/>
      <c r="S11" s="25"/>
      <c r="T11" s="26"/>
    </row>
    <row r="12" spans="1:20" s="17" customFormat="1" ht="12.75" thickBot="1" x14ac:dyDescent="0.25">
      <c r="B12" s="27">
        <f>SUM(B6:B11)</f>
        <v>12</v>
      </c>
      <c r="C12" s="28"/>
      <c r="D12" s="29"/>
      <c r="E12" s="30"/>
      <c r="F12" s="27">
        <f>SUM(B12)</f>
        <v>12</v>
      </c>
      <c r="I12" s="27">
        <f>SUM(I6:I11)</f>
        <v>12</v>
      </c>
      <c r="J12" s="28"/>
      <c r="K12" s="29"/>
      <c r="L12" s="30"/>
      <c r="M12" s="27">
        <f>SUM(F12+I12)</f>
        <v>24</v>
      </c>
      <c r="P12" s="27">
        <f>SUM(P6:P11)</f>
        <v>6</v>
      </c>
      <c r="Q12" s="28"/>
      <c r="R12" s="29"/>
      <c r="S12" s="30"/>
      <c r="T12" s="27">
        <f>SUM(M12+P12)</f>
        <v>30</v>
      </c>
    </row>
    <row r="13" spans="1:20" ht="17.25" x14ac:dyDescent="0.3">
      <c r="B13" s="3"/>
      <c r="C13" s="2"/>
      <c r="D13" s="2"/>
      <c r="E13" s="2"/>
      <c r="F13" s="3"/>
      <c r="G13" s="1"/>
      <c r="H13" s="1"/>
      <c r="I13" s="3"/>
      <c r="J13" s="2"/>
      <c r="K13" s="2"/>
      <c r="L13" s="2"/>
      <c r="M13" s="3"/>
      <c r="N13" s="1"/>
      <c r="O13" s="1"/>
      <c r="P13" s="3"/>
      <c r="Q13" s="2"/>
      <c r="R13" s="2"/>
      <c r="S13" s="2"/>
      <c r="T13" s="3"/>
    </row>
    <row r="14" spans="1:20" ht="21" x14ac:dyDescent="0.35">
      <c r="A14" s="6"/>
      <c r="B14" s="6"/>
      <c r="C14" s="6"/>
      <c r="D14" s="6"/>
      <c r="E14" s="6"/>
      <c r="F14" s="6"/>
      <c r="G14" s="6"/>
      <c r="H14" s="87" t="s">
        <v>17</v>
      </c>
      <c r="I14" s="87"/>
      <c r="J14" s="87"/>
      <c r="K14" s="87"/>
      <c r="L14" s="87"/>
      <c r="M14" s="87"/>
      <c r="N14" s="7"/>
      <c r="O14" s="7"/>
      <c r="P14" s="7"/>
      <c r="Q14" s="7"/>
      <c r="R14" s="7"/>
      <c r="S14" s="7"/>
      <c r="T14" s="7"/>
    </row>
    <row r="15" spans="1:20" s="17" customFormat="1" ht="12" x14ac:dyDescent="0.2">
      <c r="A15" s="85" t="s">
        <v>6</v>
      </c>
      <c r="B15" s="85"/>
      <c r="C15" s="85"/>
      <c r="D15" s="85"/>
      <c r="E15" s="85"/>
      <c r="F15" s="86"/>
      <c r="H15" s="85" t="s">
        <v>7</v>
      </c>
      <c r="I15" s="85"/>
      <c r="J15" s="85"/>
      <c r="K15" s="85"/>
      <c r="L15" s="85"/>
      <c r="M15" s="86"/>
      <c r="O15" s="85" t="s">
        <v>8</v>
      </c>
      <c r="P15" s="85"/>
      <c r="Q15" s="85"/>
      <c r="R15" s="85"/>
      <c r="S15" s="85"/>
      <c r="T15" s="86"/>
    </row>
    <row r="16" spans="1:20" s="17" customFormat="1" ht="12" x14ac:dyDescent="0.2">
      <c r="A16" s="18"/>
      <c r="B16" s="47">
        <v>0</v>
      </c>
      <c r="C16" s="19"/>
      <c r="D16" s="76" t="s">
        <v>9</v>
      </c>
      <c r="E16" s="77"/>
      <c r="F16" s="77"/>
      <c r="H16" s="18"/>
      <c r="I16" s="47">
        <v>0</v>
      </c>
      <c r="J16" s="19"/>
      <c r="K16" s="76" t="s">
        <v>9</v>
      </c>
      <c r="L16" s="77"/>
      <c r="M16" s="77"/>
      <c r="O16" s="18"/>
      <c r="P16" s="47">
        <v>3</v>
      </c>
      <c r="Q16" s="19"/>
      <c r="R16" s="78" t="s">
        <v>10</v>
      </c>
      <c r="S16" s="79"/>
      <c r="T16" s="80"/>
    </row>
    <row r="17" spans="1:20" s="17" customFormat="1" ht="12" x14ac:dyDescent="0.2">
      <c r="A17" s="18"/>
      <c r="B17" s="47">
        <v>6</v>
      </c>
      <c r="C17" s="19"/>
      <c r="D17" s="78" t="s">
        <v>10</v>
      </c>
      <c r="E17" s="79"/>
      <c r="F17" s="80"/>
      <c r="H17" s="18"/>
      <c r="I17" s="47">
        <v>6</v>
      </c>
      <c r="J17" s="19"/>
      <c r="K17" s="78" t="s">
        <v>10</v>
      </c>
      <c r="L17" s="79"/>
      <c r="M17" s="80"/>
      <c r="O17" s="18"/>
      <c r="P17" s="47">
        <v>3</v>
      </c>
      <c r="Q17" s="19"/>
      <c r="R17" s="36" t="s">
        <v>46</v>
      </c>
      <c r="S17" s="36"/>
      <c r="T17" s="37"/>
    </row>
    <row r="18" spans="1:20" s="17" customFormat="1" ht="12" x14ac:dyDescent="0.2">
      <c r="A18" s="18"/>
      <c r="B18" s="20">
        <v>1</v>
      </c>
      <c r="C18" s="19"/>
      <c r="D18" s="127" t="s">
        <v>20</v>
      </c>
      <c r="E18" s="128"/>
      <c r="F18" s="129"/>
      <c r="H18" s="18"/>
      <c r="I18" s="20">
        <v>3</v>
      </c>
      <c r="J18" s="19"/>
      <c r="K18" s="39" t="s">
        <v>63</v>
      </c>
      <c r="L18" s="40"/>
      <c r="M18" s="41"/>
      <c r="O18" s="18"/>
      <c r="P18" s="47"/>
      <c r="Q18" s="19"/>
      <c r="R18" s="34"/>
      <c r="S18" s="34"/>
      <c r="T18" s="35"/>
    </row>
    <row r="19" spans="1:20" s="17" customFormat="1" ht="12" x14ac:dyDescent="0.2">
      <c r="A19" s="18"/>
      <c r="B19" s="47">
        <v>3</v>
      </c>
      <c r="C19" s="19"/>
      <c r="D19" s="133" t="s">
        <v>64</v>
      </c>
      <c r="E19" s="134"/>
      <c r="F19" s="135"/>
      <c r="H19" s="18"/>
      <c r="I19" s="47">
        <v>3</v>
      </c>
      <c r="J19" s="19"/>
      <c r="K19" s="66" t="s">
        <v>65</v>
      </c>
      <c r="L19" s="66"/>
      <c r="M19" s="66"/>
      <c r="O19" s="18"/>
      <c r="P19" s="47"/>
      <c r="Q19" s="19"/>
      <c r="R19" s="34"/>
      <c r="S19" s="34"/>
      <c r="T19" s="35"/>
    </row>
    <row r="20" spans="1:20" s="17" customFormat="1" ht="12" x14ac:dyDescent="0.2">
      <c r="A20" s="18"/>
      <c r="B20" s="47"/>
      <c r="C20" s="19"/>
      <c r="D20" s="90"/>
      <c r="E20" s="91"/>
      <c r="F20" s="92"/>
      <c r="H20" s="18"/>
      <c r="I20" s="47"/>
      <c r="J20" s="19"/>
      <c r="K20" s="97"/>
      <c r="L20" s="97"/>
      <c r="M20" s="97"/>
      <c r="O20" s="18"/>
      <c r="P20" s="47"/>
      <c r="Q20" s="19"/>
      <c r="R20" s="34"/>
      <c r="S20" s="34"/>
      <c r="T20" s="35"/>
    </row>
    <row r="21" spans="1:20" s="17" customFormat="1" ht="12.75" thickBot="1" x14ac:dyDescent="0.25">
      <c r="B21" s="23"/>
      <c r="C21" s="24"/>
      <c r="D21" s="25"/>
      <c r="E21" s="25"/>
      <c r="F21" s="26"/>
      <c r="I21" s="23"/>
      <c r="J21" s="24"/>
      <c r="K21" s="25"/>
      <c r="L21" s="25"/>
      <c r="M21" s="26"/>
      <c r="P21" s="23"/>
      <c r="Q21" s="24"/>
      <c r="R21" s="25"/>
      <c r="S21" s="25"/>
      <c r="T21" s="26"/>
    </row>
    <row r="22" spans="1:20" s="17" customFormat="1" ht="12.75" thickBot="1" x14ac:dyDescent="0.25">
      <c r="B22" s="27">
        <f>SUM(B16:B21)</f>
        <v>10</v>
      </c>
      <c r="C22" s="28"/>
      <c r="D22" s="29"/>
      <c r="E22" s="30"/>
      <c r="F22" s="27">
        <f>SUM(B22+T12)</f>
        <v>40</v>
      </c>
      <c r="I22" s="27">
        <f>SUM(I16:I21)</f>
        <v>12</v>
      </c>
      <c r="J22" s="28"/>
      <c r="K22" s="29"/>
      <c r="L22" s="30"/>
      <c r="M22" s="27">
        <f>SUM(F22+I22)</f>
        <v>52</v>
      </c>
      <c r="P22" s="27">
        <f>SUM(P16:P21)</f>
        <v>6</v>
      </c>
      <c r="Q22" s="28"/>
      <c r="R22" s="29"/>
      <c r="S22" s="30"/>
      <c r="T22" s="27">
        <f>SUM(M22+P22)</f>
        <v>58</v>
      </c>
    </row>
    <row r="23" spans="1:20" ht="17.25" x14ac:dyDescent="0.3">
      <c r="B23" s="3"/>
      <c r="C23" s="2"/>
      <c r="D23" s="2"/>
      <c r="E23" s="2"/>
      <c r="F23" s="3"/>
      <c r="G23" s="1"/>
      <c r="H23" s="1"/>
      <c r="I23" s="3"/>
      <c r="J23" s="2"/>
      <c r="K23" s="2"/>
      <c r="L23" s="2"/>
      <c r="M23" s="3"/>
      <c r="N23" s="1"/>
      <c r="O23" s="1"/>
      <c r="P23" s="3"/>
      <c r="Q23" s="2"/>
      <c r="R23" s="2"/>
      <c r="S23" s="2"/>
      <c r="T23" s="3"/>
    </row>
    <row r="24" spans="1:20" ht="21" x14ac:dyDescent="0.35">
      <c r="A24" s="6"/>
      <c r="B24" s="6"/>
      <c r="C24" s="6"/>
      <c r="D24" s="6"/>
      <c r="E24" s="6"/>
      <c r="F24" s="6"/>
      <c r="G24" s="6"/>
      <c r="H24" s="87" t="s">
        <v>22</v>
      </c>
      <c r="I24" s="87"/>
      <c r="J24" s="87"/>
      <c r="K24" s="87"/>
      <c r="L24" s="87"/>
      <c r="M24" s="87"/>
      <c r="N24" s="7"/>
      <c r="O24" s="7"/>
      <c r="P24" s="7"/>
      <c r="Q24" s="7"/>
      <c r="R24" s="7"/>
      <c r="S24" s="7"/>
      <c r="T24" s="7"/>
    </row>
    <row r="25" spans="1:20" s="17" customFormat="1" ht="12" x14ac:dyDescent="0.2">
      <c r="A25" s="85" t="s">
        <v>6</v>
      </c>
      <c r="B25" s="85"/>
      <c r="C25" s="85"/>
      <c r="D25" s="85"/>
      <c r="E25" s="85"/>
      <c r="F25" s="86"/>
      <c r="H25" s="85" t="s">
        <v>7</v>
      </c>
      <c r="I25" s="85"/>
      <c r="J25" s="85"/>
      <c r="K25" s="85"/>
      <c r="L25" s="85"/>
      <c r="M25" s="86"/>
      <c r="O25" s="85" t="s">
        <v>8</v>
      </c>
      <c r="P25" s="85"/>
      <c r="Q25" s="85"/>
      <c r="R25" s="85"/>
      <c r="S25" s="85"/>
      <c r="T25" s="86"/>
    </row>
    <row r="26" spans="1:20" s="17" customFormat="1" ht="12" x14ac:dyDescent="0.2">
      <c r="A26" s="18"/>
      <c r="B26" s="47">
        <v>0</v>
      </c>
      <c r="C26" s="19"/>
      <c r="D26" s="76" t="s">
        <v>9</v>
      </c>
      <c r="E26" s="77"/>
      <c r="F26" s="77"/>
      <c r="H26" s="18"/>
      <c r="I26" s="47">
        <v>0</v>
      </c>
      <c r="J26" s="19"/>
      <c r="K26" s="76" t="s">
        <v>9</v>
      </c>
      <c r="L26" s="77"/>
      <c r="M26" s="77"/>
      <c r="O26" s="18"/>
      <c r="P26" s="47">
        <v>3</v>
      </c>
      <c r="Q26" s="19"/>
      <c r="R26" s="78" t="s">
        <v>10</v>
      </c>
      <c r="S26" s="79"/>
      <c r="T26" s="80"/>
    </row>
    <row r="27" spans="1:20" s="17" customFormat="1" ht="12" x14ac:dyDescent="0.2">
      <c r="A27" s="18"/>
      <c r="B27" s="47">
        <v>6</v>
      </c>
      <c r="C27" s="19"/>
      <c r="D27" s="78" t="s">
        <v>10</v>
      </c>
      <c r="E27" s="79"/>
      <c r="F27" s="80"/>
      <c r="H27" s="18"/>
      <c r="I27" s="47">
        <v>6</v>
      </c>
      <c r="J27" s="19"/>
      <c r="K27" s="78" t="s">
        <v>10</v>
      </c>
      <c r="L27" s="79"/>
      <c r="M27" s="80"/>
      <c r="O27" s="18"/>
      <c r="P27" s="20">
        <v>3</v>
      </c>
      <c r="Q27" s="19"/>
      <c r="R27" s="113" t="s">
        <v>50</v>
      </c>
      <c r="S27" s="114"/>
      <c r="T27" s="115"/>
    </row>
    <row r="28" spans="1:20" s="17" customFormat="1" ht="12" x14ac:dyDescent="0.2">
      <c r="A28" s="18"/>
      <c r="B28" s="20"/>
      <c r="C28" s="21"/>
      <c r="D28" s="51" t="s">
        <v>23</v>
      </c>
      <c r="E28" s="52"/>
      <c r="F28" s="52"/>
      <c r="H28" s="18"/>
      <c r="I28" s="47">
        <v>3</v>
      </c>
      <c r="J28" s="19"/>
      <c r="K28" s="136" t="s">
        <v>66</v>
      </c>
      <c r="L28" s="136"/>
      <c r="M28" s="136"/>
      <c r="O28" s="18"/>
      <c r="P28" s="47"/>
      <c r="Q28" s="19"/>
      <c r="R28" s="69"/>
      <c r="S28" s="70"/>
      <c r="T28" s="71"/>
    </row>
    <row r="29" spans="1:20" s="17" customFormat="1" ht="12" x14ac:dyDescent="0.2">
      <c r="A29" s="18"/>
      <c r="B29" s="47">
        <v>3</v>
      </c>
      <c r="C29" s="21"/>
      <c r="D29" s="124" t="s">
        <v>67</v>
      </c>
      <c r="E29" s="124"/>
      <c r="F29" s="124"/>
      <c r="H29" s="18"/>
      <c r="I29" s="61">
        <v>3</v>
      </c>
      <c r="J29" s="19"/>
      <c r="K29" s="125" t="s">
        <v>52</v>
      </c>
      <c r="L29" s="125"/>
      <c r="M29" s="125"/>
      <c r="O29" s="18"/>
      <c r="P29" s="20"/>
      <c r="Q29" s="19"/>
      <c r="R29" s="69"/>
      <c r="S29" s="70"/>
      <c r="T29" s="71"/>
    </row>
    <row r="30" spans="1:20" s="17" customFormat="1" ht="12" x14ac:dyDescent="0.2">
      <c r="A30" s="18"/>
      <c r="B30" s="47"/>
      <c r="C30" s="21"/>
      <c r="D30" s="126"/>
      <c r="E30" s="126"/>
      <c r="F30" s="126"/>
      <c r="H30" s="18"/>
      <c r="I30" s="47"/>
      <c r="J30" s="19"/>
      <c r="K30" s="111"/>
      <c r="L30" s="111"/>
      <c r="M30" s="111"/>
      <c r="O30" s="18"/>
      <c r="P30" s="20"/>
      <c r="Q30" s="19"/>
      <c r="R30" s="69"/>
      <c r="S30" s="70"/>
      <c r="T30" s="71"/>
    </row>
    <row r="31" spans="1:20" s="17" customFormat="1" ht="12.75" thickBot="1" x14ac:dyDescent="0.25">
      <c r="A31" s="22"/>
      <c r="B31" s="23"/>
      <c r="C31" s="24"/>
      <c r="D31" s="25"/>
      <c r="E31" s="25"/>
      <c r="F31" s="26"/>
      <c r="H31" s="22"/>
      <c r="I31" s="23"/>
      <c r="J31" s="24"/>
      <c r="K31" s="25"/>
      <c r="L31" s="25"/>
      <c r="M31" s="26"/>
      <c r="O31" s="22"/>
      <c r="P31" s="23"/>
      <c r="Q31" s="24"/>
      <c r="R31" s="25"/>
      <c r="S31" s="25"/>
      <c r="T31" s="26"/>
    </row>
    <row r="32" spans="1:20" s="17" customFormat="1" ht="12.75" thickBot="1" x14ac:dyDescent="0.25">
      <c r="B32" s="27">
        <f>SUM(B26:B31)</f>
        <v>9</v>
      </c>
      <c r="C32" s="28"/>
      <c r="D32" s="29"/>
      <c r="E32" s="30"/>
      <c r="F32" s="27">
        <f>SUM(B32, T22)</f>
        <v>67</v>
      </c>
      <c r="I32" s="27">
        <f>SUM(I26:I31)</f>
        <v>12</v>
      </c>
      <c r="J32" s="28"/>
      <c r="K32" s="29"/>
      <c r="L32" s="30"/>
      <c r="M32" s="27">
        <f>SUM(F32+I32)</f>
        <v>79</v>
      </c>
      <c r="P32" s="27">
        <f>SUM(P26:P31)</f>
        <v>6</v>
      </c>
      <c r="Q32" s="28"/>
      <c r="R32" s="29"/>
      <c r="S32" s="30"/>
      <c r="T32" s="27">
        <f>SUM(M32+P32)</f>
        <v>85</v>
      </c>
    </row>
    <row r="33" spans="1:20" ht="17.25" x14ac:dyDescent="0.3">
      <c r="B33" s="3"/>
      <c r="C33" s="2"/>
      <c r="D33" s="2"/>
      <c r="E33" s="2"/>
      <c r="F33" s="3"/>
      <c r="G33" s="1"/>
      <c r="H33" s="1"/>
      <c r="I33" s="3"/>
      <c r="J33" s="2"/>
      <c r="K33" s="2"/>
      <c r="L33" s="2"/>
      <c r="M33" s="3"/>
      <c r="N33" s="1"/>
      <c r="O33" s="1"/>
      <c r="P33" s="3"/>
      <c r="Q33" s="2"/>
      <c r="R33" s="2"/>
      <c r="S33" s="2"/>
      <c r="T33" s="3"/>
    </row>
    <row r="34" spans="1:20" ht="21" x14ac:dyDescent="0.35">
      <c r="A34" s="6"/>
      <c r="B34" s="6"/>
      <c r="C34" s="6"/>
      <c r="D34" s="6"/>
      <c r="E34" s="6"/>
      <c r="F34" s="6"/>
      <c r="G34" s="6"/>
      <c r="H34" s="87" t="s">
        <v>24</v>
      </c>
      <c r="I34" s="87"/>
      <c r="J34" s="87"/>
      <c r="K34" s="87"/>
      <c r="L34" s="87"/>
      <c r="M34" s="87"/>
      <c r="N34" s="7"/>
      <c r="O34" s="7"/>
      <c r="P34" s="7"/>
      <c r="Q34" s="7"/>
      <c r="R34" s="7"/>
      <c r="S34" s="7"/>
      <c r="T34" s="7"/>
    </row>
    <row r="35" spans="1:20" s="17" customFormat="1" ht="12" x14ac:dyDescent="0.2">
      <c r="A35" s="85" t="s">
        <v>6</v>
      </c>
      <c r="B35" s="85"/>
      <c r="C35" s="85"/>
      <c r="D35" s="85"/>
      <c r="E35" s="85"/>
      <c r="F35" s="86"/>
      <c r="H35" s="85" t="s">
        <v>7</v>
      </c>
      <c r="I35" s="85"/>
      <c r="J35" s="85"/>
      <c r="K35" s="85"/>
      <c r="L35" s="85"/>
      <c r="M35" s="86"/>
      <c r="O35" s="85" t="s">
        <v>8</v>
      </c>
      <c r="P35" s="85"/>
      <c r="Q35" s="85"/>
      <c r="R35" s="85"/>
      <c r="S35" s="85"/>
      <c r="T35" s="86"/>
    </row>
    <row r="36" spans="1:20" s="17" customFormat="1" ht="12" x14ac:dyDescent="0.2">
      <c r="A36" s="18"/>
      <c r="B36" s="47">
        <v>9</v>
      </c>
      <c r="C36" s="19"/>
      <c r="D36" s="78" t="s">
        <v>10</v>
      </c>
      <c r="E36" s="79"/>
      <c r="F36" s="80"/>
      <c r="H36" s="18"/>
      <c r="I36" s="47">
        <v>9</v>
      </c>
      <c r="J36" s="19"/>
      <c r="K36" s="78" t="s">
        <v>10</v>
      </c>
      <c r="L36" s="79"/>
      <c r="M36" s="80"/>
      <c r="O36" s="18"/>
      <c r="P36" s="47"/>
      <c r="Q36" s="19"/>
      <c r="R36" s="69"/>
      <c r="S36" s="70"/>
      <c r="T36" s="71"/>
    </row>
    <row r="37" spans="1:20" s="17" customFormat="1" ht="12" x14ac:dyDescent="0.2">
      <c r="A37" s="18"/>
      <c r="B37" s="47"/>
      <c r="C37" s="19"/>
      <c r="D37" s="102"/>
      <c r="E37" s="103"/>
      <c r="F37" s="104"/>
      <c r="H37" s="18"/>
      <c r="I37" s="47"/>
      <c r="J37" s="19"/>
      <c r="K37" s="102"/>
      <c r="L37" s="103"/>
      <c r="M37" s="104"/>
      <c r="O37" s="18"/>
      <c r="P37" s="47"/>
      <c r="Q37" s="19"/>
      <c r="R37" s="34"/>
      <c r="S37" s="34"/>
      <c r="T37" s="35"/>
    </row>
    <row r="38" spans="1:20" s="17" customFormat="1" ht="12" x14ac:dyDescent="0.2">
      <c r="A38" s="18"/>
      <c r="B38" s="20"/>
      <c r="C38" s="19"/>
      <c r="D38" s="102"/>
      <c r="E38" s="103"/>
      <c r="F38" s="104"/>
      <c r="H38" s="18"/>
      <c r="I38" s="20"/>
      <c r="J38" s="19"/>
      <c r="K38" s="102"/>
      <c r="L38" s="103"/>
      <c r="M38" s="104"/>
      <c r="O38" s="18"/>
      <c r="P38" s="47"/>
      <c r="Q38" s="19"/>
      <c r="R38" s="34"/>
      <c r="S38" s="34"/>
      <c r="T38" s="35"/>
    </row>
    <row r="39" spans="1:20" s="17" customFormat="1" ht="12" x14ac:dyDescent="0.2">
      <c r="A39" s="18"/>
      <c r="B39" s="47"/>
      <c r="C39" s="19"/>
      <c r="D39" s="99"/>
      <c r="E39" s="100"/>
      <c r="F39" s="101"/>
      <c r="H39" s="18"/>
      <c r="I39" s="47"/>
      <c r="J39" s="19"/>
      <c r="K39" s="102"/>
      <c r="L39" s="103"/>
      <c r="M39" s="104"/>
      <c r="O39" s="18"/>
      <c r="P39" s="47"/>
      <c r="Q39" s="19"/>
      <c r="R39" s="34"/>
      <c r="S39" s="34"/>
      <c r="T39" s="35"/>
    </row>
    <row r="40" spans="1:20" s="17" customFormat="1" ht="12" x14ac:dyDescent="0.2">
      <c r="A40" s="18"/>
      <c r="B40" s="47"/>
      <c r="C40" s="19"/>
      <c r="D40" s="105"/>
      <c r="E40" s="106"/>
      <c r="F40" s="107"/>
      <c r="H40" s="18"/>
      <c r="I40" s="47"/>
      <c r="J40" s="19"/>
      <c r="K40" s="69"/>
      <c r="L40" s="70"/>
      <c r="M40" s="71"/>
      <c r="O40" s="18"/>
      <c r="P40" s="47"/>
      <c r="Q40" s="19"/>
      <c r="R40" s="34"/>
      <c r="S40" s="34"/>
      <c r="T40" s="35"/>
    </row>
    <row r="41" spans="1:20" s="17" customFormat="1" ht="12.75" thickBot="1" x14ac:dyDescent="0.25">
      <c r="B41" s="23"/>
      <c r="C41" s="24"/>
      <c r="D41" s="25"/>
      <c r="E41" s="25"/>
      <c r="F41" s="26"/>
      <c r="I41" s="23"/>
      <c r="J41" s="24"/>
      <c r="K41" s="25"/>
      <c r="L41" s="25"/>
      <c r="M41" s="26"/>
      <c r="P41" s="23"/>
      <c r="Q41" s="24"/>
      <c r="R41" s="25"/>
      <c r="S41" s="25"/>
      <c r="T41" s="26"/>
    </row>
    <row r="42" spans="1:20" s="17" customFormat="1" ht="12.75" thickBot="1" x14ac:dyDescent="0.25">
      <c r="B42" s="27">
        <f>SUM(B36:B41)</f>
        <v>9</v>
      </c>
      <c r="C42" s="28"/>
      <c r="D42" s="29"/>
      <c r="E42" s="30"/>
      <c r="F42" s="27">
        <f>SUM(B42+T32)</f>
        <v>94</v>
      </c>
      <c r="I42" s="27">
        <f>SUM(I36:I41)</f>
        <v>9</v>
      </c>
      <c r="J42" s="28"/>
      <c r="K42" s="29"/>
      <c r="L42" s="30"/>
      <c r="M42" s="27">
        <f>SUM(F42+I42)</f>
        <v>103</v>
      </c>
      <c r="P42" s="27">
        <f>SUM(P36:P41)</f>
        <v>0</v>
      </c>
      <c r="Q42" s="28"/>
      <c r="R42" s="29"/>
      <c r="S42" s="30"/>
      <c r="T42" s="27">
        <f>SUM(M42+P42)</f>
        <v>103</v>
      </c>
    </row>
    <row r="43" spans="1:20" s="17" customFormat="1" ht="12" x14ac:dyDescent="0.2">
      <c r="B43" s="38"/>
      <c r="C43" s="29"/>
      <c r="D43" s="29"/>
      <c r="E43" s="29"/>
      <c r="F43" s="38"/>
      <c r="I43" s="38"/>
      <c r="J43" s="29"/>
      <c r="K43" s="29"/>
      <c r="L43" s="29"/>
      <c r="M43" s="38"/>
      <c r="P43" s="38"/>
      <c r="Q43" s="29"/>
      <c r="R43" s="29"/>
      <c r="S43" s="29"/>
      <c r="T43" s="38"/>
    </row>
    <row r="44" spans="1:20" s="17" customFormat="1" ht="12" x14ac:dyDescent="0.2">
      <c r="B44" s="38"/>
      <c r="C44" s="29"/>
      <c r="D44" s="29"/>
      <c r="E44" s="29"/>
      <c r="F44" s="38"/>
      <c r="I44" s="38"/>
      <c r="J44" s="29"/>
      <c r="K44" s="29"/>
      <c r="L44" s="29"/>
      <c r="M44" s="38"/>
      <c r="P44" s="38"/>
      <c r="Q44" s="29"/>
      <c r="R44" s="29"/>
      <c r="S44" s="29"/>
      <c r="T44" s="38"/>
    </row>
    <row r="45" spans="1:20" s="17" customFormat="1" ht="12" x14ac:dyDescent="0.2">
      <c r="B45" s="38"/>
      <c r="C45" s="29"/>
      <c r="D45" s="29"/>
      <c r="E45" s="29"/>
      <c r="F45" s="38"/>
      <c r="I45" s="38"/>
      <c r="J45" s="29"/>
      <c r="K45" s="29"/>
      <c r="L45" s="29"/>
      <c r="M45" s="38"/>
      <c r="P45" s="38"/>
      <c r="Q45" s="29"/>
      <c r="R45" s="29"/>
      <c r="S45" s="29"/>
      <c r="T45" s="38"/>
    </row>
    <row r="46" spans="1:20" s="17" customFormat="1" x14ac:dyDescent="0.25">
      <c r="B46" s="38"/>
      <c r="C46" s="29"/>
      <c r="D46" s="29"/>
      <c r="E46" s="29"/>
      <c r="F46" s="10" t="s">
        <v>26</v>
      </c>
      <c r="G46" s="10" t="s">
        <v>27</v>
      </c>
      <c r="H46"/>
      <c r="I46"/>
      <c r="J46" s="29"/>
      <c r="K46" s="29"/>
      <c r="L46" s="29"/>
      <c r="M46" s="38"/>
      <c r="P46" s="38"/>
      <c r="Q46" s="29"/>
      <c r="R46" s="29"/>
      <c r="S46" s="29"/>
      <c r="T46" s="38"/>
    </row>
    <row r="47" spans="1:20" s="17" customFormat="1" x14ac:dyDescent="0.25">
      <c r="B47" s="38"/>
      <c r="C47" s="29"/>
      <c r="D47" s="29"/>
      <c r="E47" s="29"/>
      <c r="F47" s="15" t="s">
        <v>28</v>
      </c>
      <c r="G47">
        <v>6</v>
      </c>
      <c r="H47"/>
      <c r="I47"/>
      <c r="J47" s="29"/>
      <c r="K47" s="29"/>
      <c r="L47" s="29"/>
      <c r="M47" s="38"/>
      <c r="P47" s="38"/>
      <c r="Q47" s="29"/>
      <c r="R47" s="29"/>
      <c r="S47" s="29"/>
      <c r="T47" s="38"/>
    </row>
    <row r="48" spans="1:20" s="17" customFormat="1" x14ac:dyDescent="0.25">
      <c r="B48" s="38"/>
      <c r="C48" s="29"/>
      <c r="D48" s="29"/>
      <c r="E48" s="29"/>
      <c r="F48" s="14" t="s">
        <v>29</v>
      </c>
      <c r="G48">
        <v>6</v>
      </c>
      <c r="H48"/>
      <c r="I48"/>
      <c r="J48" s="29"/>
      <c r="K48" s="29"/>
      <c r="L48" s="29"/>
      <c r="M48" s="38"/>
      <c r="P48" s="38"/>
      <c r="Q48" s="29"/>
      <c r="R48" s="29"/>
      <c r="S48" s="29"/>
      <c r="T48" s="38"/>
    </row>
    <row r="49" spans="1:20" s="17" customFormat="1" x14ac:dyDescent="0.25">
      <c r="B49" s="38"/>
      <c r="C49" s="29"/>
      <c r="D49" s="29"/>
      <c r="E49" s="29"/>
      <c r="F49" s="8" t="s">
        <v>30</v>
      </c>
      <c r="G49" s="16" t="s">
        <v>31</v>
      </c>
      <c r="H49"/>
      <c r="I49"/>
      <c r="J49" s="29"/>
      <c r="K49" s="29"/>
      <c r="L49" s="29"/>
      <c r="M49" s="38"/>
      <c r="P49" s="38"/>
      <c r="Q49" s="29"/>
      <c r="R49" s="29"/>
      <c r="S49" s="29"/>
      <c r="T49" s="38"/>
    </row>
    <row r="50" spans="1:20" ht="17.25" x14ac:dyDescent="0.3">
      <c r="B50" s="3"/>
      <c r="C50" s="2"/>
      <c r="D50" s="2"/>
      <c r="E50" s="2"/>
      <c r="F50" s="9" t="s">
        <v>32</v>
      </c>
      <c r="G50" s="16" t="s">
        <v>33</v>
      </c>
      <c r="J50" s="2"/>
      <c r="K50" s="2"/>
      <c r="L50" s="2"/>
      <c r="M50" s="3"/>
      <c r="N50" s="1"/>
      <c r="O50" s="1"/>
      <c r="P50" s="3"/>
      <c r="Q50" s="2"/>
      <c r="R50" s="2"/>
      <c r="S50" s="2"/>
      <c r="T50" s="3"/>
    </row>
    <row r="51" spans="1:20" ht="17.25" x14ac:dyDescent="0.3">
      <c r="B51" s="1"/>
      <c r="C51" s="1"/>
      <c r="D51" s="1"/>
      <c r="E51" s="1"/>
      <c r="F51" s="11" t="s">
        <v>10</v>
      </c>
      <c r="G51">
        <v>15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20" x14ac:dyDescent="0.25">
      <c r="F52" t="s">
        <v>20</v>
      </c>
      <c r="G52">
        <v>1</v>
      </c>
    </row>
    <row r="53" spans="1:20" x14ac:dyDescent="0.25">
      <c r="A53" s="12"/>
      <c r="B53" s="96"/>
      <c r="C53" s="96"/>
      <c r="D53" s="96"/>
      <c r="F53" s="10"/>
      <c r="G53" s="10"/>
    </row>
    <row r="54" spans="1:20" x14ac:dyDescent="0.25">
      <c r="A54" s="4"/>
      <c r="B54" s="4"/>
      <c r="C54" s="89"/>
      <c r="D54" s="89"/>
      <c r="F54" s="43" t="s">
        <v>53</v>
      </c>
      <c r="G54" s="16"/>
    </row>
    <row r="55" spans="1:20" x14ac:dyDescent="0.25">
      <c r="A55" s="4"/>
      <c r="B55" s="4"/>
      <c r="C55" s="89"/>
      <c r="D55" s="89"/>
      <c r="F55" s="44" t="s">
        <v>54</v>
      </c>
      <c r="G55" s="45"/>
      <c r="H55" s="45"/>
      <c r="I55" s="45"/>
    </row>
    <row r="57" spans="1:20" x14ac:dyDescent="0.25">
      <c r="A57" t="s">
        <v>55</v>
      </c>
    </row>
    <row r="58" spans="1:20" x14ac:dyDescent="0.25">
      <c r="A58" t="s">
        <v>56</v>
      </c>
    </row>
    <row r="59" spans="1:20" x14ac:dyDescent="0.25">
      <c r="A59" t="s">
        <v>57</v>
      </c>
    </row>
    <row r="60" spans="1:20" x14ac:dyDescent="0.25">
      <c r="A60" t="s">
        <v>68</v>
      </c>
    </row>
  </sheetData>
  <mergeCells count="71">
    <mergeCell ref="C54:D54"/>
    <mergeCell ref="C55:D55"/>
    <mergeCell ref="K7:M7"/>
    <mergeCell ref="D39:F39"/>
    <mergeCell ref="K39:M39"/>
    <mergeCell ref="D40:F40"/>
    <mergeCell ref="K40:M40"/>
    <mergeCell ref="B53:D53"/>
    <mergeCell ref="D36:F36"/>
    <mergeCell ref="K36:M36"/>
    <mergeCell ref="D30:F30"/>
    <mergeCell ref="K30:M30"/>
    <mergeCell ref="D27:F27"/>
    <mergeCell ref="K27:M27"/>
    <mergeCell ref="H24:M24"/>
    <mergeCell ref="A25:F25"/>
    <mergeCell ref="R36:T36"/>
    <mergeCell ref="D37:F37"/>
    <mergeCell ref="K37:M37"/>
    <mergeCell ref="D38:F38"/>
    <mergeCell ref="K38:M38"/>
    <mergeCell ref="R30:T30"/>
    <mergeCell ref="H34:M34"/>
    <mergeCell ref="A35:F35"/>
    <mergeCell ref="H35:M35"/>
    <mergeCell ref="O35:T35"/>
    <mergeCell ref="R27:T27"/>
    <mergeCell ref="K28:M28"/>
    <mergeCell ref="R28:T28"/>
    <mergeCell ref="D29:F29"/>
    <mergeCell ref="K29:M29"/>
    <mergeCell ref="R29:T29"/>
    <mergeCell ref="H25:M25"/>
    <mergeCell ref="O25:T25"/>
    <mergeCell ref="D26:F26"/>
    <mergeCell ref="K26:M26"/>
    <mergeCell ref="R26:T26"/>
    <mergeCell ref="D17:F17"/>
    <mergeCell ref="K17:M17"/>
    <mergeCell ref="D18:F18"/>
    <mergeCell ref="D19:F19"/>
    <mergeCell ref="D20:F20"/>
    <mergeCell ref="K20:M20"/>
    <mergeCell ref="H14:M14"/>
    <mergeCell ref="A15:F15"/>
    <mergeCell ref="H15:M15"/>
    <mergeCell ref="O15:T15"/>
    <mergeCell ref="D16:F16"/>
    <mergeCell ref="K16:M16"/>
    <mergeCell ref="R16:T16"/>
    <mergeCell ref="D9:F9"/>
    <mergeCell ref="K9:M9"/>
    <mergeCell ref="R9:T9"/>
    <mergeCell ref="D10:F10"/>
    <mergeCell ref="K10:M10"/>
    <mergeCell ref="R10:T10"/>
    <mergeCell ref="K8:M8"/>
    <mergeCell ref="R8:T8"/>
    <mergeCell ref="A1:T1"/>
    <mergeCell ref="B2:F2"/>
    <mergeCell ref="I2:M2"/>
    <mergeCell ref="P2:T2"/>
    <mergeCell ref="H4:M4"/>
    <mergeCell ref="A5:F5"/>
    <mergeCell ref="H5:M5"/>
    <mergeCell ref="O5:T5"/>
    <mergeCell ref="D6:F6"/>
    <mergeCell ref="K6:M6"/>
    <mergeCell ref="R6:T6"/>
    <mergeCell ref="D7:F7"/>
    <mergeCell ref="R7:T7"/>
  </mergeCells>
  <dataValidations count="3">
    <dataValidation type="list" showInputMessage="1" showErrorMessage="1" sqref="O36:O40 H36 A39 A36 O16:O20">
      <formula1>"Core,Concentration,Experiential,Elective,"</formula1>
    </dataValidation>
    <dataValidation type="list" allowBlank="1" showInputMessage="1" showErrorMessage="1" sqref="A40 H37:H40 O6:O10 H10 A20 A37:A38 H26:H30 H19:H20 O26:O30 A29:A30">
      <formula1>"Core,Concentration,Experiential,Elective"</formula1>
    </dataValidation>
    <dataValidation type="list" showInputMessage="1" showErrorMessage="1" sqref="A6:A10 H6:H9 A16:A19 H16:H18 A26:A28">
      <formula1>"Core,Public Health Elective,Methods/Stats Elective,Dissertation Research,Seminar"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PhD</vt:lpstr>
      <vt:lpstr>MS</vt:lpstr>
      <vt:lpstr>PhD-MPH in HS</vt:lpstr>
      <vt:lpstr>PhD-MPH in FCH</vt:lpstr>
    </vt:vector>
  </TitlesOfParts>
  <Manager/>
  <Company>Purdue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cavalier</dc:creator>
  <cp:keywords/>
  <dc:description/>
  <cp:lastModifiedBy>McPhail, Sara D</cp:lastModifiedBy>
  <cp:revision/>
  <dcterms:created xsi:type="dcterms:W3CDTF">2010-11-22T13:58:26Z</dcterms:created>
  <dcterms:modified xsi:type="dcterms:W3CDTF">2021-09-15T15:25:52Z</dcterms:modified>
  <cp:category/>
  <cp:contentStatus/>
</cp:coreProperties>
</file>